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OCW SCRUM of SCRUMS " sheetId="1" r:id="rId4"/>
    <sheet state="visible" name="(2019) OCW SCRUM of SCRUMS " sheetId="2" r:id="rId5"/>
    <sheet state="visible" name="(2019 - cont.) OCW Scrum" sheetId="3" r:id="rId6"/>
    <sheet state="visible" name="Deep Dive #1" sheetId="4" r:id="rId7"/>
    <sheet state="visible" name="Deep Dive #2"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H36">
      <text>
        <t xml:space="preserve">1) Shyam compared to Content_Aquisition_vendor... role - create delta and provide to scaled Ops 2) Callers have different profiles - time dependant - create profile for BPO users only
	-Graham Cohen
+gcohen@indeed.com
	-Graham Cohen</t>
      </text>
    </comment>
  </commentList>
</comments>
</file>

<file path=xl/comments2.xml><?xml version="1.0" encoding="utf-8"?>
<comments xmlns:r="http://schemas.openxmlformats.org/officeDocument/2006/relationships" xmlns="http://schemas.openxmlformats.org/spreadsheetml/2006/main">
  <authors>
    <author/>
  </authors>
  <commentList>
    <comment authorId="0" ref="K64">
      <text>
        <t xml:space="preserve">+kkeolker@indeed.com does this answer your question?
_Assigned to Kris Lopez_
	-Eva Dong</t>
      </text>
    </comment>
    <comment authorId="0" ref="N12">
      <text>
        <t xml:space="preserve">+ayang@indeed.com what's your update this week?
_Assigned to Aiden Yang_
	-Eva Dong</t>
      </text>
    </comment>
    <comment authorId="0" ref="J12">
      <text>
        <t xml:space="preserve">thanks for the update +ayang@indeed.com
	-Graham Cohen</t>
      </text>
    </comment>
  </commentList>
</comments>
</file>

<file path=xl/sharedStrings.xml><?xml version="1.0" encoding="utf-8"?>
<sst xmlns="http://schemas.openxmlformats.org/spreadsheetml/2006/main" count="1844" uniqueCount="1471">
  <si>
    <t>Project</t>
  </si>
  <si>
    <t>People</t>
  </si>
  <si>
    <t>Kris **
(Lead Routing/Logic Gates)</t>
  </si>
  <si>
    <t>AdCv2 - finalizing timeline - C.A. approved schedule, working with song and natsume
Logic Gates &amp; distro &amp; prospect card creation alignment meeting - TBA uncertainties for integration points</t>
  </si>
  <si>
    <t xml:space="preserve">AdC v2 - timeline discrepancy - working with C.A. mattias
</t>
  </si>
  <si>
    <t>offisite (distribiution logic)</t>
  </si>
  <si>
    <t>No Update</t>
  </si>
  <si>
    <t xml:space="preserve">- Attended OrgDSP and Lead Routing DDs
- Met w Yongchun to move fwd biz rule portion of logic gates 
</t>
  </si>
  <si>
    <t>Aligned with Michael Yongchu for logic gates next step: QA - 3/2
Created logic gates QA plan</t>
  </si>
  <si>
    <t xml:space="preserve">Fernando impact analysis for Q1
</t>
  </si>
  <si>
    <t>working with Emma to finalize QA communication to market leads
IMpact analysis - Song reviewd / Fernando getting ready, Kris delivering remaining items by EOW
Logic Gates - pending (need fields by EOW)</t>
  </si>
  <si>
    <t>Email to Mindy requesting info and validate info from offsite</t>
  </si>
  <si>
    <t xml:space="preserve">Attending ORGDSP and Lead Routing DDs </t>
  </si>
  <si>
    <t>Mapping out rough QA plan and timeline - begin QA 3/2</t>
  </si>
  <si>
    <t>Write QA instructions and roll out to team memebers
AU/AU re-eng or GB</t>
  </si>
  <si>
    <t>N/A</t>
  </si>
  <si>
    <t>Bridget **
(SFDC - ELM Testing Lead)</t>
  </si>
  <si>
    <t>shared Q4 impact analysis - SFDC pilot</t>
  </si>
  <si>
    <t>CRM SUP - CS case permissions</t>
  </si>
  <si>
    <t>Met with Jesse to understand how to migrate leads
Created luccide chart for Jesse's brianstorm workflow</t>
  </si>
  <si>
    <t xml:space="preserve">ELM - Met with Jesse for integration workflow (existing leads)
</t>
  </si>
  <si>
    <t>Met with Sourabh re ELM testing
Completed AU rep sheet and recycling analysis
Sent Whitney request to open ishbook for ELM testing</t>
  </si>
  <si>
    <t xml:space="preserve">OOO
Update from Flavia: proposed Spain as a testing mkt for ELM test. </t>
  </si>
  <si>
    <t>Prep for Lead ishbook testing on ELM, met w/ Jess</t>
  </si>
  <si>
    <t>reporting, preparing next phase of pilot
project plan - exiting lead migration to SFDC</t>
  </si>
  <si>
    <t>Prioritize feature list and send to managers - approval
Discovery phase of leads migration workflow project
Monitor reporting progress (future pilot)</t>
  </si>
  <si>
    <t>Feature prioritization, implementation, user profile &amp;* priority level
Monitoring progress: offsite, lead upload, reporting (for future pilot)</t>
  </si>
  <si>
    <t xml:space="preserve">Meet with Mattheus to understand the scope of leads migration (pilot or full rollout) </t>
  </si>
  <si>
    <t>Analysing active users - validation process (pcard creation)
Saurab brainstorm - ML perspective for lead migration &amp; population priritization
Whitney - make ishbook available for testing</t>
  </si>
  <si>
    <t xml:space="preserve">Meet with Jess and Flavia re reporting progress and ELM options
Propose phase 2 ELM testing to management </t>
  </si>
  <si>
    <t xml:space="preserve">Need to align w everyone to clarify all functionalities being tested in Pilot 2 post Routing Deep Dive. </t>
  </si>
  <si>
    <t>Validate all leads in rep active book, and test leads vol w/ ishbook
propose phase 2 testing
Monitor CRM ticket</t>
  </si>
  <si>
    <t>Jesse **
(Lead Management)</t>
  </si>
  <si>
    <t>Mateus and Jesse responded to data table questions - waiting to hear back
Can access restricted leads table... however...(updated 12/16, after pilot, need new ticket to backfill data)
Logic gate &amp; distro meeting - alignment meeting (ENTK template includes requested fields)</t>
  </si>
  <si>
    <t xml:space="preserve">ENTK meeting (x2) - Clarification on lead distribution &amp; routing system
</t>
  </si>
  <si>
    <t>Created dradis accounts to research backend behavior of sub-account creation (due to re-assignment after account creation, creates the sub-account) - will check to see if writes to bloodmoondb</t>
  </si>
  <si>
    <t>Met with Bridget to share knowledge on future workflow
Worked with Matheus for workflow on 1)existing leads migration 2)current to future state transition 
Attended pre deep dive to discuss those workflows
Met with Monic re Einstein for questions on historical data in SFDC and confirmed sales are doing snapshoot to preserve historical data
CRMSUP-7897 got closed by accident pending re triage</t>
  </si>
  <si>
    <t>Met with Bridget for ELM workflow
Met with Kris - bloodmoon fields and logic gates
Prep meetting for - ORGDSP</t>
  </si>
  <si>
    <t xml:space="preserve">out sick - Matheus covered
Reporting - got access into data for custom fields 
Einstein - ticket resolved. Access granted to Monica. She was able to uplaod the fields 
- waiting for SFDC sandbox for testing/development
Bloodmoon - Callresults field - Confirming with Raphael is he is able to deploy now
</t>
  </si>
  <si>
    <r>
      <rPr>
        <rFont val="Arial"/>
        <b/>
        <color theme="1"/>
        <sz val="8.0"/>
      </rPr>
      <t xml:space="preserve">SFDC Reporting - </t>
    </r>
    <r>
      <rPr>
        <rFont val="Arial"/>
        <color theme="1"/>
        <sz val="8.0"/>
      </rPr>
      <t xml:space="preserve">Completed the first query for the C.A. dataframe in the SFDC Pilot Reporting Ishbook. QA is complete witha 1.57% error rate
</t>
    </r>
    <r>
      <rPr>
        <rFont val="Arial"/>
        <b/>
        <color theme="1"/>
        <sz val="8.0"/>
      </rPr>
      <t xml:space="preserve">Einstein - </t>
    </r>
    <r>
      <rPr>
        <rFont val="Arial"/>
        <color theme="1"/>
        <sz val="8.0"/>
      </rPr>
      <t xml:space="preserve">Escalated to Matheus for updates
</t>
    </r>
    <r>
      <rPr>
        <rFont val="Arial"/>
        <b/>
        <color theme="1"/>
        <sz val="8.0"/>
      </rPr>
      <t>Other:</t>
    </r>
    <r>
      <rPr>
        <rFont val="Arial"/>
        <color theme="1"/>
        <sz val="8.0"/>
      </rPr>
      <t xml:space="preserve"> ORGDSP, LeadRouting Deep Dive, Whitney granted me access to source code for P.A. Ishbook</t>
    </r>
  </si>
  <si>
    <r>
      <rPr>
        <rFont val="Arial"/>
        <b/>
        <color theme="1"/>
        <sz val="8.0"/>
      </rPr>
      <t xml:space="preserve">SFDC Reporting - </t>
    </r>
    <r>
      <rPr>
        <rFont val="Arial"/>
        <color theme="1"/>
        <sz val="8.0"/>
      </rPr>
      <t xml:space="preserve">Join completed to create dataframe - creates new issues caused by data flow in SFDC between Leads and Contacts (on Sub-Accounts) - Reached out to Mindy to speak with SFDC engineer 
</t>
    </r>
    <r>
      <rPr>
        <rFont val="Arial"/>
        <b/>
        <color theme="1"/>
        <sz val="8.0"/>
      </rPr>
      <t>Einstein</t>
    </r>
    <r>
      <rPr>
        <rFont val="Arial"/>
        <color theme="1"/>
        <sz val="8.0"/>
      </rPr>
      <t xml:space="preserve"> - Mysterious Update from Monica that Mindy needs to talk with us
</t>
    </r>
    <r>
      <rPr>
        <rFont val="Arial"/>
        <b/>
        <color theme="1"/>
        <sz val="8.0"/>
      </rPr>
      <t xml:space="preserve">                         Other:
- ELM: </t>
    </r>
    <r>
      <rPr>
        <rFont val="Arial"/>
        <color theme="1"/>
        <sz val="8.0"/>
      </rPr>
      <t xml:space="preserve">DATA-26589 filed for direct replica access for ADC. Ishbook replicated and paths changed so it does pull data from the correct sheet.
</t>
    </r>
    <r>
      <rPr>
        <rFont val="Arial"/>
        <b/>
        <color theme="1"/>
        <sz val="8.0"/>
      </rPr>
      <t xml:space="preserve">- Job Posting: </t>
    </r>
    <r>
      <rPr>
        <rFont val="Arial"/>
        <color theme="1"/>
        <sz val="8.0"/>
      </rPr>
      <t xml:space="preserve">Met with Natsume to review reporting requirements for SFDC/Labeler JP integration
- </t>
    </r>
    <r>
      <rPr>
        <rFont val="Arial"/>
        <b/>
        <color theme="1"/>
        <sz val="8.0"/>
      </rPr>
      <t xml:space="preserve">Lead Routing: </t>
    </r>
    <r>
      <rPr>
        <rFont val="Arial"/>
        <color theme="1"/>
        <sz val="8.0"/>
      </rPr>
      <t xml:space="preserve">Met with Michael to review plans for future lead routing and synced next steps with Kris and Flavia </t>
    </r>
  </si>
  <si>
    <t>Tickets accepted for work - Call Results field</t>
  </si>
  <si>
    <t>SFDC MVP - alignment on tickets</t>
  </si>
  <si>
    <t>Meeting with SFDC Engineers
Monica's capacity</t>
  </si>
  <si>
    <t>Natsume **
(SFDC Job Posting)</t>
  </si>
  <si>
    <t>worked with Selena (ML AU)- conversion rejected, need to add "email sent to client" to requirements</t>
  </si>
  <si>
    <t>Deep dive #1 on 01/23 with Vlad &amp;* Suneel (API and process flow)
Job Post risk analysis - out for manager approvals</t>
  </si>
  <si>
    <t xml:space="preserve">DD with TBA </t>
  </si>
  <si>
    <t>nothing Job post this week</t>
  </si>
  <si>
    <t>met with TBA - data flow - discussed data points, access and re-mapped chart</t>
  </si>
  <si>
    <t>Met with Jesse regarding Job Posting reporting</t>
  </si>
  <si>
    <t>deep dive with Yash &amp; Vlad on 21st</t>
  </si>
  <si>
    <t>Deep dive with Vlad next tuesday 21</t>
  </si>
  <si>
    <t xml:space="preserve">Validate cost and solution feasibility 
Deep dive 01/29 - with Vlad only
</t>
  </si>
  <si>
    <t>- Meeting with Vlad/Graham on Job Posting
- Selina updating rej reasons with C.A.</t>
  </si>
  <si>
    <t>Vlad creatintg data flow chart by 02/14</t>
  </si>
  <si>
    <t>Vlad - meeting on 19th for job post flow review
creating test cases now - documentation</t>
  </si>
  <si>
    <t xml:space="preserve">TBA to reach out to SFDC &amp; labeller with Q's
Meet again March 13th
</t>
  </si>
  <si>
    <t>POC for reporting from Sales Strategy
Matheus PTO</t>
  </si>
  <si>
    <t xml:space="preserve">Labeler </t>
  </si>
  <si>
    <t xml:space="preserve">TBA, Eva - meeting for post MVP improvements, made tickets for TBA
(IN) &amp; (JP) to labeler - no prospect card creation (until QA issues addressed)
</t>
  </si>
  <si>
    <t>(JP) - launched in labeler, 
resoved IQL delay
TBA working list of improvements (fast)</t>
  </si>
  <si>
    <t xml:space="preserve">- India switched on in Labeler
- Impact Analysis (review pending)
- QA dev improvements to reporting 
-Agglistmetrics Ishbook delivered </t>
  </si>
  <si>
    <t>Impact analysis - manager review complete &amp; incorpoprtate</t>
  </si>
  <si>
    <t>worked with Peter, Silvia, Eva - labeler backlog management with TBA (priority management) - kanban method</t>
  </si>
  <si>
    <t xml:space="preserve">- Manual source priotization bug is resolved. 
- DataDog dashboard health check dashboard is ready for QA. </t>
  </si>
  <si>
    <t xml:space="preserve">- Stakeholder Alignement/Agreement for backlog prioirty, V1, and structure </t>
  </si>
  <si>
    <t>Ishbook created for workflow and lead volume tracking</t>
  </si>
  <si>
    <t xml:space="preserve">(IN) to go soon - (url discrepancies, ad card issues - other dependencies - need green light from Lead Gen)
Labeler workflows impact analysis
</t>
  </si>
  <si>
    <t xml:space="preserve">-Ishbook for agglist metrics (distinguish between AGG &amp; CA - for Aino)
- Bug escalation/delays 
- IN rollout 
- Wiki planning  
</t>
  </si>
  <si>
    <t>-Labeler Wiki/ Brainstorming/Office hours</t>
  </si>
  <si>
    <t xml:space="preserve">Post MVP improvements - piroritization with TBA &amp; sync with manager
</t>
  </si>
  <si>
    <t>Labeler wiki - scope &amp; management
Official backlog mgmt proceedure for next week
Market prioritization fix - delayed (sick dev), if not fixed by next Mon, request to leverage Vlad (Aino noted this need to be fixed by end of Feb to not impact goals)</t>
  </si>
  <si>
    <t xml:space="preserve">- Priority backlog is revisited and revamped for closing MVP improvements, V1, and beyond out of scope. Review with stakeholders next.  
- Labeler wiki work underway </t>
  </si>
  <si>
    <t>- TBA feasiblity and acceptance of improvements 
- Datadog dashboard feedback follow up 
- Work with Labeler team (not TBA) on ldap privacy concerns</t>
  </si>
  <si>
    <t>TBA output on priorities, JP is missing data because not all sources were turned on (still in TTurkey)</t>
  </si>
  <si>
    <t>FIXED - JP all sources turned on - work around for missed companies - manually deleted from masterlist to naturally re-populate via labeler</t>
  </si>
  <si>
    <t>AdC Matching</t>
  </si>
  <si>
    <t>Emma **
(AdC Matching QA Lead)</t>
  </si>
  <si>
    <t>QA - training remaining teams on 21st - for all markets
C.A. confirmed start date on 27th</t>
  </si>
  <si>
    <t>Communication to C.A. for 21st - 1st day of training</t>
  </si>
  <si>
    <t xml:space="preserve">Training with callers for QA (monday launch)
Asked for pre-training feedback
</t>
  </si>
  <si>
    <t>From Kris: pushing back AdC (QA and Impact Analysis) matching due to C.A. capacity
QA round 1 has completion issue, pushed back deadline by 1w</t>
  </si>
  <si>
    <t>capacity issues for QA with C.A. - proviced training &amp; assistance (taking too long)</t>
  </si>
  <si>
    <t>Provided additional training to ML &amp; callers - got positive feedback (are now taking less time)</t>
  </si>
  <si>
    <t>Kris provided training to NL BPO team - smoother QA</t>
  </si>
  <si>
    <t>AdC QA for PL is done</t>
  </si>
  <si>
    <t>Sync with Kris</t>
  </si>
  <si>
    <t>Communication issue with BPO, re-aligning expectation and instructions</t>
  </si>
  <si>
    <t>Reviewing results for SE and NL, maybe to another rounds</t>
  </si>
  <si>
    <t>Natsume **
(AdC - JP)</t>
  </si>
  <si>
    <t>UAT kicked off - testing until next 1/20
Saki BPO market lead in JP - tracking group BPO
Shared with fernando for tracking/ impact analysis</t>
  </si>
  <si>
    <t>UAT complete - results presentation to TBA today</t>
  </si>
  <si>
    <t>Final QA for tracking sheet completion (done on Friday)
Met with TBA to prevent spike via cache</t>
  </si>
  <si>
    <t>Fernando &amp; Song met to make final transition, 
Yongchun building cache with masterlist provided - and will provide v2 estimates
- vol. spike</t>
  </si>
  <si>
    <t>lead volume estimates - postponed to following week (crash)
started pre-rollout impact analysis tracking (showing 0 for results) - prospecting speed slower than usual - (1 more week?)</t>
  </si>
  <si>
    <t>on track</t>
  </si>
  <si>
    <t>UAT kickoff next tuesday 14th, (5) days and then results
working with Kris on JP impact analysis</t>
  </si>
  <si>
    <t xml:space="preserve">Combine UAT results and share with stakeholders. </t>
  </si>
  <si>
    <t>Impact analysis tracker is setup</t>
  </si>
  <si>
    <t>QAing impact analysis tracker
Pushing impact analysis kick-off TBD</t>
  </si>
  <si>
    <t>Kickoff on 16th (next monday)</t>
  </si>
  <si>
    <t>pre-rollout tracking on the 17th</t>
  </si>
  <si>
    <t>Peter**
(Data Coverage)</t>
  </si>
  <si>
    <t>Eva to finish feedback for escalation requirements</t>
  </si>
  <si>
    <t xml:space="preserve">- Completed COPS/CA Escalation Requirements
- Waiting to hear from Leadgen about IN TTurkey &gt; Labeler dependencies
</t>
  </si>
  <si>
    <t>-No Accomplishments</t>
  </si>
  <si>
    <t>-Added WorkIndia as a data coverage source
-Shared escalation reqs with stakeholders and recieved feedback (matheus remaining)
-Health check tool: Learned IQL may be available for Tableau in future</t>
  </si>
  <si>
    <t>- Escalation: Recieved all feedback from stakeholders. Submitted JIRA Ticket formatting
- HCT: Met with TBAs on IQL/Tableau connection (got green light)</t>
  </si>
  <si>
    <t xml:space="preserve">Escalation: Built Dashboard for COPE Tickets
HCT: Got Creator License
</t>
  </si>
  <si>
    <t>Escalation: 
- Updated LDS (In Review with Eva)
HCT: Attended Tableau Training</t>
  </si>
  <si>
    <t>Escalation: 
- Shared with Stakeholders
HCT: 
Connected Tableay &gt; IQL</t>
  </si>
  <si>
    <t>sharing requirements with stakeholders, tying in Healthcheck tool with COPS weekly meetings</t>
  </si>
  <si>
    <t xml:space="preserve">- Share Escalation with stakeholders for approval
- Start requirements for adding Labeler to Health Check Tool
</t>
  </si>
  <si>
    <t xml:space="preserve">- QA for WorkIndia Data Coverage
- Share Escalation with stakeholders for approval
- Start requirements for adding Labeler to Health Check Tool
</t>
  </si>
  <si>
    <t>- Escalation: Share with Matheus, Create Dashboard and submit Jira ticket formatting
- Connect with TBAs on IQl/Tableau possibilities</t>
  </si>
  <si>
    <t>Escalation: Draft Dashboard, Lead Delivery Standards update
HCT: Submit business case for Tableau Creator License</t>
  </si>
  <si>
    <t>Escalation: Update LDS, Share with Stakeholders for final approval
HCT: Attend Tableau Training, Begin transfering to tableau</t>
  </si>
  <si>
    <t xml:space="preserve">Escalation: 
- Share with Stakeholders for final approval
</t>
  </si>
  <si>
    <t>Escalation: 
- Wait for feedback
- Share with COPS
HCT: 
Rebuild Original Dashboard</t>
  </si>
  <si>
    <t>IQL &gt; Tableau Data connector currently not working</t>
  </si>
  <si>
    <t>Song **
(AdC Matching UAT Lead)</t>
  </si>
  <si>
    <t>QA - training remaining teams on 17th with market leads- for Song markets
C.A. confirmed start date on 27th</t>
  </si>
  <si>
    <t>Met with Selena/Dan - ML for (SG) - went over UAT template - for 25/leads/day
Pushing to 28th - due to holiday</t>
  </si>
  <si>
    <t>Met wioth ES  &amp; IT market leads - UAT for IT will start on Feb 3rd, all other markets Jan 27th (PTO scheduling) - increasing daily volumes
Meeting with Fernando &amp; Kris - impact analysis sync - adding another column for fresh leads vs recycling</t>
  </si>
  <si>
    <t xml:space="preserve">Kicked off ES SG UAT, slight push back but timeline not moved </t>
  </si>
  <si>
    <t xml:space="preserve">- UAT for IT has started this week 
- IQL delays, could not provided ES infojobs, pushed 1 day, finishing on Monday
</t>
  </si>
  <si>
    <t>- UAT completed: SG JobsDB, ES Infojobs and IT Subito
- UAT in progress: SG Jobstreet, IT Infojobs</t>
  </si>
  <si>
    <t>- UAT in progress: IT Infojobs -- completion date is 2/21
- UAT on hold: SG Jobstreet due to caller being on PTO until 2/28 (2 wks) -- completion date is 3/6</t>
  </si>
  <si>
    <t>- UAT pending: SG Jobstreet 
- Compiling UAT resutls for ES and IT
- Impact Analysis - completed calculation on CRM search slowdown on prospecting</t>
  </si>
  <si>
    <t>TBD - increased leads for reduced timeline</t>
  </si>
  <si>
    <t>QAing impact analysis tracking, meeting with Natsume/ Fernando to provide feedback tmr</t>
  </si>
  <si>
    <t xml:space="preserve">- SG JobsDB completion 2/7 and ES Infojobs competion 2/10
- SG jobstreet, IT Subito (continued) - next wek
- communicating with COPS associates - owners of impact analysis
</t>
  </si>
  <si>
    <t>- Finish UAT for SG Jobstreet and IT Infojobs (2/21)
- Impact analysis starting next week Monday 2/17</t>
  </si>
  <si>
    <t>- Impact analysis tracking has started
- Measuring impact of CRM search slowdown
- Collect market info on a daily basis</t>
  </si>
  <si>
    <t>- Continue impact analysis tracking by monitor and noting market changes on a daily basis</t>
  </si>
  <si>
    <t>- SG caller PTO for 2 wks -&gt; pushed UAT completion date but still completed before AdC V2 launch date</t>
  </si>
  <si>
    <t>Leadership</t>
  </si>
  <si>
    <t>Eva **
(Labeler)</t>
  </si>
  <si>
    <t>Met with whitney and Flavia for ownership of OCW content
SFDC &amp; Logic gates - aligned on plan to proceed and priorities (will help to estimate Job Post timeline)</t>
  </si>
  <si>
    <t>Reviewing job post analysis
Walked through escalation process with Brandy</t>
  </si>
  <si>
    <t>Completed job posting risk analysis</t>
  </si>
  <si>
    <t>ooo</t>
  </si>
  <si>
    <t>Gabbi peter &amp; silvia - labeler backlog mgmt
reviewed HC dashboard</t>
  </si>
  <si>
    <t>OKRs shared with COPS team
Deep dive - lead routing - action items</t>
  </si>
  <si>
    <t>Scrum - will be cancelled
Weekly digest - where is it gonna be??</t>
  </si>
  <si>
    <t>timeline for job post, to extend support for TT with Sasha
(needs more info on SFDC timeline for better eta)</t>
  </si>
  <si>
    <t xml:space="preserve">Risk analysis for TTurkey for Job Post </t>
  </si>
  <si>
    <t>Peter walking through with stakeholders on CA next week</t>
  </si>
  <si>
    <t>Reviewing Labeler Impact analysis
Reaching out to Emma if there's any POC for stability for IQL
Finalizing OKRs</t>
  </si>
  <si>
    <t>Deep dive moved to next week
ORG DSP tomorrow
Labeler impact analysis</t>
  </si>
  <si>
    <t>Deep dive action items, resource allocation, LEADS (quinn) prosal
FU Labeller backlog with stakeholders</t>
  </si>
  <si>
    <t>Re-structure
Allocating roadmaps</t>
  </si>
  <si>
    <t>Flavia **
(SFDC)</t>
  </si>
  <si>
    <t xml:space="preserve">ENTK meeting (logic gates, lead routing, etc)
Met with Whitney (see Eva above) - and got insight into Lead Gen project organization
and determining next steps, scope, overlap, ownership
</t>
  </si>
  <si>
    <t>Offiste with Lead Gen</t>
  </si>
  <si>
    <t xml:space="preserve">-Shared key updates from Ofsite with broader team
-Scheduled a mtg w Alex Ferrelli from SalesOps
-Scheduled ORGDSP knl share mtg w/ Daniel White
-reached out to stephanie oliver about sales shadowing
-reached out to assocs for AdC decommissioning </t>
  </si>
  <si>
    <t xml:space="preserve">Met with Mattias - SFDC - better feedback &amp; communication strategy - C.A. collaboration (e.g. user profiles for BPO), recieved validation that COPS &amp; C.A. are on right track - overall strategy
Met with Quinn - OKRs - TBD sharing with team
Agenda for Deep Dives - 
</t>
  </si>
  <si>
    <t>-Worked with Bridget on SF checklist for Mattias and meeting is scheduled for 2/14
-Worked with Matheus on list for Declan
-Scheduled OKR meetings across teams (tba, leads, cops)</t>
  </si>
  <si>
    <t xml:space="preserve">-worked with Devin and provided BPO pathway doc to Mattias. He will review on Monday. 
-attended meetings with LEADS
</t>
  </si>
  <si>
    <t>graham needs BPO list</t>
  </si>
  <si>
    <t xml:space="preserve">Kris needs logic gates * lead gen primer
Meeting with Mindy
Additional time for management discussion
</t>
  </si>
  <si>
    <t>-Knl share meetings
-Align on Q1 SFDC goals w/leadership &amp; comm. to team
-Finalize OKRs and align w OCW goals</t>
  </si>
  <si>
    <t xml:space="preserve">- Outline checklist of completed &amp; next-up
</t>
  </si>
  <si>
    <t>-align w mattias to escalate bpo pathway issue
-attend ORGDSP &amp; Routing meetings
-finalize sales shadowing plan
-Graham- we need OCW wikis updated across the board</t>
  </si>
  <si>
    <t xml:space="preserve">-Ensuring team has a good understanding of plans to move fwd after meetings with LEADS. Working on this w/Eva and Matheus to then communicate broadly. </t>
  </si>
  <si>
    <t>Matheus 
(SFDC)</t>
  </si>
  <si>
    <t>ENTK Walkthrough</t>
  </si>
  <si>
    <t>See Jesse - supported re-assignment trigger/research</t>
  </si>
  <si>
    <t>Worked w/ Mindy to progress bloodmoon issue, CRMSUP-7897 assigned to Brandon (Dev manager) to triage, can't be done directly in prod, waiting for more info
Brainstormed with Jesse on workflows (see jesse's update)</t>
  </si>
  <si>
    <t xml:space="preserve">worked with Mindy - reporting tix
</t>
  </si>
  <si>
    <t>- See Jesse's update</t>
  </si>
  <si>
    <t>- Attended Deep Dive for Lead Distribution
- Supported the Adcentral Delta Access
- Followed-up with Monica on the loading test. Waiting to hear back from her</t>
  </si>
  <si>
    <t>Following up on Call Results fields - made a small change in ticket - labelled as "BR" label - will FU with Mindy in SFDC meeting today + backfilling data from Pilot
test cards in SFDC to see about how data is stored in DB - for reporting needs</t>
  </si>
  <si>
    <t xml:space="preserve">- Follow-up and data simulation in Bloodmoon to evaluate sub-account data in SFDC DB.
- Folow-up on Custom field addition to bloodmoon
</t>
  </si>
  <si>
    <t>F/u on CRMSUP ticket
Finalize OKRs
Sync w/ Bridget to provide more context to migrate existing leads</t>
  </si>
  <si>
    <t xml:space="preserve">- Mattias &amp; Antoine - BPO assistance
FU - labels, QTP review
Met with Declan - delta betwen C.A.&amp; Sales workflows &amp; approach
--Goal is to imporove "onboarding" experience - journey through all channels 
Meeting for high level workflows next week
</t>
  </si>
  <si>
    <t>- Work with Jesse on the reporting plan to suppoort Pilot 2
- Meet with Mattias to share our initiatives in SFDC
Raphael is backfilling data in bloodmoondb</t>
  </si>
  <si>
    <t>- Ensure COPs Managers are aligned with the short and long term plan for Lead Distribution. Manual CSV upload vs Logic Gate Connection with Leads Routing Tool</t>
  </si>
  <si>
    <t>Graham Cohen
(Program)</t>
  </si>
  <si>
    <t>Training</t>
  </si>
  <si>
    <t>Shelley **
(Training &amp; Docs)</t>
  </si>
  <si>
    <t>T&amp;D wrapping up global assessment for current workflow on SFDC for C.A.</t>
  </si>
  <si>
    <t>Carly **
(Training &amp; Docs)</t>
  </si>
  <si>
    <t xml:space="preserve">no news! </t>
  </si>
  <si>
    <t>Awaitying for BPO to take assessment, analyze results</t>
  </si>
  <si>
    <t>Analyzed resuilts - assessment - prospecting</t>
  </si>
  <si>
    <t>Meeting with Gabi for Labeler wiki - Monday</t>
  </si>
  <si>
    <t>NExt steps for gaps from impact analysis are considered in training solutions</t>
  </si>
  <si>
    <t>Jennifer **
(Training &amp; Docs)</t>
  </si>
  <si>
    <t>General Announcment &amp; Questions for Group</t>
  </si>
  <si>
    <t xml:space="preserve">BPO Update - </t>
  </si>
  <si>
    <t>Deep Dive scheduling? Clear on goas &amp; attendees?</t>
  </si>
  <si>
    <t>End of 2019</t>
  </si>
  <si>
    <t>Kris **
(Logic Gates)</t>
  </si>
  <si>
    <t xml:space="preserve">- Additional adcentral v2 previous launch issues (US)
</t>
  </si>
  <si>
    <t xml:space="preserve">Met with emma and fernando to intro impact analysis
reviewed tentative timeline and agreed on milestones (for templates - impact)
Met with Jesse, thomas &amp; michael - lead routing
</t>
  </si>
  <si>
    <t>investigating AdC impact analysis
met with fernando - for data reconciliation
- deadline depends on PTO &amp; capacity for Impact presentation</t>
  </si>
  <si>
    <t xml:space="preserve">Logic gates - unblocked - 
</t>
  </si>
  <si>
    <t>compiling AdCv2 results complete (unblocks for final 7 markets - close out active markets for automation)</t>
  </si>
  <si>
    <t>Closed out 6 markets for AdCv2
Met with michael schumaker, to ID blockers on overall lead ID &amp; distribution</t>
  </si>
  <si>
    <t>- US dupes impact analysis
- SFDC meeting before logic gates, next-up (remain in ishbook)</t>
  </si>
  <si>
    <t>Blockers for logic gates - meeting next week to explore additional tools
Bloodmoon discussion with Mindy (today)</t>
  </si>
  <si>
    <t xml:space="preserve">- waiting for information for following impact analysis (scripts)
- kicking off next iteration of impact analysis
- logic gates after Thanksgiving for bloodmoondb. </t>
  </si>
  <si>
    <t>Logic gates update requirements
meeting with Labeler teams
AdC v2 - compiling data. present next week</t>
  </si>
  <si>
    <t>Supporting communication betweem COPS/CA
Logic gates requirements (&amp; lucidchart updates)</t>
  </si>
  <si>
    <t>Updated logic gate requirements
Recommendation for Q1 impact analysis
CA manager to agree to QA schedule for remaining 7 markets
Emma &amp; Song - finalization of QA/UAT documentation</t>
  </si>
  <si>
    <t>Bridget **
(SFDC - UAT/Pilot Lead)</t>
  </si>
  <si>
    <t>- meeting with pilot groups for testing
- updated propsecting guide and ttimeline
- scenerio testing ongoing for completion friday</t>
  </si>
  <si>
    <t xml:space="preserve">Signoff on feedback questions &amp; QA doc (workflows in SFDC)
Scenerio testing = successful - (if email &lt;&gt; null, and migrated from AdC- cannot update, must ensure can update in adcentral) - permission
</t>
  </si>
  <si>
    <t>- AU pilot launched last week
- pilot migration timelines
- user feedback meeting (pain points, etc)</t>
  </si>
  <si>
    <t>Week 3 of pilot completed (in week 4)
100% of tested functionality passed
ticket filed for missing call results option</t>
  </si>
  <si>
    <t>Debrief/retro meeting 
week 4 status update
draft impact analysis - to be presented</t>
  </si>
  <si>
    <t>- simple, weekly QA sheet - C.A. testing</t>
  </si>
  <si>
    <t>AU pilot launches today, dependant on successful upload (users added by 3pm)</t>
  </si>
  <si>
    <t>- email template for weekly pilot updates
- feedback - collection &amp; integration
- FR BPO pilot - vs addl. testers on AU</t>
  </si>
  <si>
    <t>Integrating/queueing change requests
Identification of next-up for Q1</t>
  </si>
  <si>
    <t>Next steps 
Meeting to prioritized pilot change request
debrief meeting</t>
  </si>
  <si>
    <t>Update impact analysis with manager input
Draft tickets
Reporting progress check
Prioritozaton of MVP featiures</t>
  </si>
  <si>
    <t>- testing for lead uploads with ENTK &amp; bulk tool
- built training - instructions - out for approvals</t>
  </si>
  <si>
    <r>
      <rPr>
        <rFont val="Arial"/>
        <b/>
        <color theme="1"/>
        <sz val="8.0"/>
      </rPr>
      <t>Lead upload</t>
    </r>
    <r>
      <rPr>
        <rFont val="Arial"/>
        <color theme="1"/>
        <sz val="8.0"/>
      </rPr>
      <t xml:space="preserve"> for pilot (today)
Sourabh lead upload training - whitney will check for conflicing assignment
</t>
    </r>
    <r>
      <rPr>
        <rFont val="Arial"/>
        <b/>
        <color theme="1"/>
        <sz val="8.0"/>
      </rPr>
      <t>Reporting -</t>
    </r>
    <r>
      <rPr>
        <rFont val="Arial"/>
        <color theme="1"/>
        <sz val="8.0"/>
      </rPr>
      <t xml:space="preserve"> timestamps for custom fields = present, meeting for Song's metrics - UAT tracking - 
BPO caveat, Lead gen delivery: public dashboard vs ishbook (must enure no parent assignment at any level, adding tag - so do not lose leads worked in pilot)</t>
    </r>
  </si>
  <si>
    <t>- Lead uploads - ishbook receipt from Whitney for lead delivery
- will transition to Saureb Friday for re-training (and take over lead delivery entirely)
- SFDC rep dashboard complete
- Sync with Mindy in AM
- Automated book metrics from email parsing</t>
  </si>
  <si>
    <t>Logic gates meeting - lead upload, distribution and planning for Q1 - scaling &amp; sustainability</t>
  </si>
  <si>
    <t>- TTurkey job posting backfill
- Need to Sync on Lead Gen TBA proposal</t>
  </si>
  <si>
    <t xml:space="preserve">- Bloodmoon: Requested view access to leads table since it is restricted due to PII: RTAREQ-407 
- Met with Michael (2x): Discussed Logic Gates with Kris, then discussed Lead Distribution next steps with Michael today
- Automating UAT Metrics/PT 2 for more automated metrics
- Met with Monica re: Einstein </t>
  </si>
  <si>
    <t>- AU Pilot - Sourabh sync for lead delivery (him or Daniel)</t>
  </si>
  <si>
    <t>- sync offline about service account (docs are shared regardless)</t>
  </si>
  <si>
    <t>Waiting on proposal from TBA for upload solution, consideration of different group of lead populations, 
Einstein(day to day kpi) + Bloodmoondb buildout (recycling, reingagement)</t>
  </si>
  <si>
    <t>Sync on logic gates, recycling &amp; workflow integration
- Align Labeler Scout projects - and any other projects that touch integration points (TBA, COPS owners)</t>
  </si>
  <si>
    <t>- Align with Kris and schedule developer meeting/stakeholder meeting right after New Years (deep dive!)
- Respond to Monica's request for data sizing and tables</t>
  </si>
  <si>
    <t>PTO</t>
  </si>
  <si>
    <t>Job Post - Requirements doc to manager</t>
  </si>
  <si>
    <t>Deep dive with emma &amp; vlad
Emma leading conversation with aggops support until SFDC/Labeler migration
- Flavia SFDC demo for Vlad</t>
  </si>
  <si>
    <t>Vlad submitted Job Post solution to TBA manager for approval</t>
  </si>
  <si>
    <t>Waiting on Vlad proposal</t>
  </si>
  <si>
    <t xml:space="preserve">(PTO)
TBA meeting - turkey requires addl. support 
Labeler SFDC integration - all in one vs stand-alone, then SFDC integration
</t>
  </si>
  <si>
    <t>Natsume + Vlad = deep dive</t>
  </si>
  <si>
    <t>SFDC mvp meeting + Vlad</t>
  </si>
  <si>
    <t xml:space="preserve">Determine new point of contact for SFDC (maybe not Yash)
TTurkey (job post) impacted by passport api (company wide issue) - delay - adcards not pushed into AdC
</t>
  </si>
  <si>
    <t>- TBA gave delivery time for - 11/7
- QA to resume 11/08
- updaging QA instructions</t>
  </si>
  <si>
    <t>- COPS QA training 
- TBA team fixed 4/5 R1 feedback requests 
- TBA successfully routed DT companies through Labeler (JP in progress - becaise of v2 matching)</t>
  </si>
  <si>
    <t xml:space="preserve">- COPS QA complete (-JP) and feedback provided
- UAT preparations are ready (w/ Silvia) 
- DT QA implementation complete. </t>
  </si>
  <si>
    <t xml:space="preserve">- Production version deployed 
- COPS training 
- UAT R1 and R2, deliver feed back to vendors 
- T.T. baseline mesure
- Adoption timeline shared
</t>
  </si>
  <si>
    <t>- Labeler is live and all SCOUT migrated (not JP/IN), live time delayed by 8hrs due to techinical issues (all fixed by 3pm 12/11). 
- Implemented calling leads contingency plan with COPs to ensure on lead outage. MLs communicated.
- (Silvia/Eva) Removed SCOUT vendor access on T.Turkey.
- Unescessary tabs on Labeler disabling</t>
  </si>
  <si>
    <t xml:space="preserve">- Post-rollout TBA/Labeler Planning - with TBA
- Reporting tracking/Sycning with Aino
- All vendor issues resolved </t>
  </si>
  <si>
    <t>COPS QA on 11/11
 - QA Training, delivery and oversight</t>
  </si>
  <si>
    <t>- QA, QA, QA 
- Provide Jeremy feedback for R2 (post-labeler/ pre-labeler reporting)</t>
  </si>
  <si>
    <t>- Vendor UAT 
- Trainings (after Dec. 2)
- Production Version deployment (update by EOD)</t>
  </si>
  <si>
    <t>- Send recap communication to COPS and adoption steps 
- ML communication with Eva 
- Impact tracking for Labeler 
- Germany Pilot with DT connection (have backup leads in recycling - safe!)</t>
  </si>
  <si>
    <t>- Finalizing Labeler queries (timerange) for ML to ensure no dupe leads from T.Turkey and Labeler.
- Vendor access issues</t>
  </si>
  <si>
    <t xml:space="preserve">- Update project page
- Wiki documentation 
- QA Labeler Lindy
- Impact Analysis of Labeler
</t>
  </si>
  <si>
    <t xml:space="preserve">Requested a role based access control (vendors) from Labeler dev team, in progress. 
</t>
  </si>
  <si>
    <t>- working through QA - determining if week 4 for BR, week 3 for other (3)
- QA reviewed by OED for Jullianne on Monday</t>
  </si>
  <si>
    <t xml:space="preserve">- ES &amp; SG = QA complete this week (TBD)
</t>
  </si>
  <si>
    <t>- ES &amp; SG QA Complete</t>
  </si>
  <si>
    <t xml:space="preserve">- AdC matching sync today
- </t>
  </si>
  <si>
    <t xml:space="preserve">IT - final market for QA - finishing this week
</t>
  </si>
  <si>
    <t>- issue investigation (potentially)</t>
  </si>
  <si>
    <t>- UAT - would like all markets to go together (coordinating)
 - Large buffer is due to holidays (note to graham.. stop asking)</t>
  </si>
  <si>
    <t xml:space="preserve">- remaining markets for QA: IT, BR (one source remaining) 
- QA &amp; UAT -  SE PL NE
comm and support to C.A. </t>
  </si>
  <si>
    <t>Updating QA instructions for COPS - remaining markets are COPS-only</t>
  </si>
  <si>
    <t>Updated instructions &amp; QA templates (refined)</t>
  </si>
  <si>
    <t xml:space="preserve">Round 11 QA </t>
  </si>
  <si>
    <t>Yongchun &amp; dongyang to discuss end of JP QA
91% match &amp; 85% no match</t>
  </si>
  <si>
    <t>passed 90% for match/no-match
met with Kris about adding JP for UAT</t>
  </si>
  <si>
    <t>New pipeline for JP-only companies created (yongchun)
Created ishbook for est. new companies (using AdC logic)</t>
  </si>
  <si>
    <t>Sent JP team QA - agreed to Jan 13th kickof</t>
  </si>
  <si>
    <t>Meeting donyang - to solidify QA for JP
Round 14 by Dec. 6th to sync UAT rollout with others</t>
  </si>
  <si>
    <t>Impact analyis required - needs to meet iwth Kris/Emma</t>
  </si>
  <si>
    <t>JP UAT and impact analysis - solo</t>
  </si>
  <si>
    <t xml:space="preserve">DEcide UAT volume &amp; timeline for cxomm. with C.A. </t>
  </si>
  <si>
    <t>Peter  **
(Data Coverage)</t>
  </si>
  <si>
    <r>
      <rPr>
        <rFont val="Arial"/>
        <b/>
        <color theme="1"/>
        <sz val="8.0"/>
      </rPr>
      <t xml:space="preserve">Data Coverage
</t>
    </r>
    <r>
      <rPr>
        <rFont val="Arial"/>
        <color theme="1"/>
        <sz val="8.0"/>
      </rPr>
      <t xml:space="preserve">NL Monsterboard Passed QA
~All active sources automated~
</t>
    </r>
    <r>
      <rPr>
        <rFont val="Arial"/>
        <b/>
        <color theme="1"/>
        <sz val="8.0"/>
      </rPr>
      <t xml:space="preserve">Escalation
</t>
    </r>
    <r>
      <rPr>
        <rFont val="Arial"/>
        <color theme="1"/>
        <sz val="8.0"/>
      </rPr>
      <t xml:space="preserve">Reqs. in review with Eva
Name Chosen : Content Operations Escalation - COPE
Mailbox set up
JIRA Project Requested
</t>
    </r>
  </si>
  <si>
    <t xml:space="preserve">No Updates </t>
  </si>
  <si>
    <t xml:space="preserve">Escalation
JIRA Project Ticket picked up 
Gave JIRA Admins requested info
</t>
  </si>
  <si>
    <t>Escalation: 
Content Operations Escalation JIra Project Created</t>
  </si>
  <si>
    <t>No Updates (except full-automation Lebancoin up and running agian)</t>
  </si>
  <si>
    <r>
      <rPr>
        <rFont val="Arial"/>
        <color theme="1"/>
        <sz val="8.0"/>
      </rPr>
      <t xml:space="preserve">Escalation
</t>
    </r>
    <r>
      <rPr>
        <rFont val="Arial"/>
        <color theme="1"/>
        <sz val="8.0"/>
      </rPr>
      <t>Finalize Reqs
Share Reqs
Draft Jira Dashboard</t>
    </r>
  </si>
  <si>
    <r>
      <rPr>
        <rFont val="Arial"/>
        <color theme="1"/>
        <sz val="8.0"/>
      </rPr>
      <t xml:space="preserve">Escalation
</t>
    </r>
    <r>
      <rPr>
        <rFont val="Arial"/>
        <color theme="1"/>
        <sz val="8.0"/>
      </rPr>
      <t>Waiting for JIRA Project Resolution
Share Reqs
Draft Jira Dashboard</t>
    </r>
  </si>
  <si>
    <t>Data Coverage
Total Jobs &gt; cretaing Plugin as a backup
Escalation
Reqs in review with Eva
Draft dashboard</t>
  </si>
  <si>
    <t>Escalation: 
Edit reqs based on Eva's notes
Draft Dashboard</t>
  </si>
  <si>
    <t>Training at Champs</t>
  </si>
  <si>
    <t>UAT - discussion for volume reduction &amp; skipping C.A. for language resource
- reducing samples size for SG, ES, IT, for BR, NL, SE, PL - will require content acquisition assistance</t>
  </si>
  <si>
    <t>See Kris &amp; Emma
- working UAT (overlapped timelines)</t>
  </si>
  <si>
    <t>No update for UAT (will have better idea of time commitment after Kris presents)</t>
  </si>
  <si>
    <t>Aligning on start dates for UAT (Jan 13th all 3markets,  ES 22nd)</t>
  </si>
  <si>
    <t>- UAT will begin 3rd week of Jan</t>
  </si>
  <si>
    <t>Havarti sync &amp; timeline</t>
  </si>
  <si>
    <t>Will set completion deadline dates once confirmation proposal approved
- speak with C.A. for resources, product as a whole, wins (Kris is working on this)</t>
  </si>
  <si>
    <t>- impact analysios presentation
 - develop final timeline and complettion date</t>
  </si>
  <si>
    <t xml:space="preserve">- timeline for Labeler scout - from Gabi
- TTurkey job post walk through emma + vlad
</t>
  </si>
  <si>
    <t xml:space="preserve">reviewed UAT labeler vendor instriuctons
COPS training timeline adjiusted - to december
</t>
  </si>
  <si>
    <t>working with Gabi to wrap up labeler</t>
  </si>
  <si>
    <t>Removed T.Turkey vendor access</t>
  </si>
  <si>
    <t>Holiday coverage plans
Sasha - TTurkley job post issiues
Labeler/Job post presentation</t>
  </si>
  <si>
    <t>- evaluate cost of support of TTurkey vs build out of integrations with SFDC</t>
  </si>
  <si>
    <t>Follow-up with emma for TT support
Review escalation process (peter)</t>
  </si>
  <si>
    <t>Revisit plan for OCW and plan for Q1</t>
  </si>
  <si>
    <t>Assist with re-plan</t>
  </si>
  <si>
    <t>- update from Mindy - bug in production - updated release for Tuesday
- Song - tracking KPIs through pilot 
- Decklan meeting - ensure C.A. managers informed, would like updates going forward, pilot plans, staged rollout</t>
  </si>
  <si>
    <t>-Demo to Vlad/Consolidated Questions/Connected him with Mindy and added him to meeting. 
-Emailed AU Mgrs/Jesse/Matheus on adding users to pilot</t>
  </si>
  <si>
    <t>OCW planning deck
Aligned on SFDC communication with Declan - wants addl. info on blockers after meeting today</t>
  </si>
  <si>
    <t>alll the things</t>
  </si>
  <si>
    <t>see above</t>
  </si>
  <si>
    <t>- Feedback - (week over week collection) &amp; Tracking in place for wed go liv e</t>
  </si>
  <si>
    <t>-Kick off planning for v1 w/Mindy
-Mtg w/ Declan on phased feature/market rollouts
-Mtg w/ Whitney on IT Pathways
-Mtg w/ Whitney on OCW projects and LD integration points
-Sync w/Matheus on FR BPO and Addtl AU users</t>
  </si>
  <si>
    <t>Whitney walkthrough
OCW retro - quarterly review meeting - autmation and program status</t>
  </si>
  <si>
    <t>Q1 - get back in line and finalize next up plan for SFDC MVP</t>
  </si>
  <si>
    <t>Matheus **
(SFDC)</t>
  </si>
  <si>
    <t>- Lead Distro/Assignment in Adc Review with Whitney and Jesse
- Reporting Strategy review with Jesse</t>
  </si>
  <si>
    <t>Returning from PTO</t>
  </si>
  <si>
    <t>- Worked w/ Mindy on the SDFC Reporting blocker
- Brainstormed with the team about testing the existing leads migration to SFDC</t>
  </si>
  <si>
    <t>- Bloodmoon ticket approved.
- Worked with Mindy to have at least access to Einstein</t>
  </si>
  <si>
    <t>- Support the SFDC Rollout for AU</t>
  </si>
  <si>
    <t>Catch up with team on the progress/blockers</t>
  </si>
  <si>
    <t>- Follow-up on the reporting issues with Mindy
- Second round to brainstorm the existing leads migration to SFDC</t>
  </si>
  <si>
    <t>- Sync: SFDC UAT Pilot Future
- determine pilot for existing, currently assigned leads - already surfaced</t>
  </si>
  <si>
    <t>Sync on sizing of data to add in Einstein</t>
  </si>
  <si>
    <t>Havarti queries, SFDC assitance</t>
  </si>
  <si>
    <t>OCW retro &amp; quarterly review content</t>
  </si>
  <si>
    <t>catch-up and weekly update</t>
  </si>
  <si>
    <t>https://wiki.indeed.com/pages/viewpage.action?pageId=67249230 (Google form)</t>
  </si>
  <si>
    <t>SFDC data visualization &amp; training</t>
  </si>
  <si>
    <t>In Tokyo this week</t>
  </si>
  <si>
    <t>No updates from training - holding pattern</t>
  </si>
  <si>
    <t>Pilot AU - multiple topics need to be addressed (documented for initial training)</t>
  </si>
  <si>
    <t>Looked at survey data results - to guide training</t>
  </si>
  <si>
    <t>no update</t>
  </si>
  <si>
    <t>Discuss with Matheus - Pilot v2 - Revenge of the Existing Lead</t>
  </si>
  <si>
    <t>- Documentation support to Jesse
- Pilot measurement support to Bridget</t>
  </si>
  <si>
    <t>- Delivered updated Prospecting Guide, Prospecting Quick Guide, SF Standardized Notes &amp; Auto-text expander instructions</t>
  </si>
  <si>
    <t>Edits based on pilot feedback
Additional documentation, once identified</t>
  </si>
  <si>
    <t xml:space="preserve">https://go.indeed.com/ocw-scrum-notes
</t>
  </si>
  <si>
    <r>
      <rPr>
        <rFont val="Arial"/>
        <b/>
        <color rgb="FF000000"/>
        <sz val="7.0"/>
      </rPr>
      <t>Tuesday:</t>
    </r>
    <r>
      <rPr>
        <rFont val="Arial"/>
        <color rgb="FF000000"/>
        <sz val="7.0"/>
      </rPr>
      <t xml:space="preserve">  AUS7B3 - Balfour Town 
AUS14 - Cypress
</t>
    </r>
    <r>
      <rPr>
        <rFont val="Arial"/>
        <b/>
        <color rgb="FF000000"/>
        <sz val="7.0"/>
      </rPr>
      <t xml:space="preserve">Thursday: </t>
    </r>
    <r>
      <rPr>
        <rFont val="Arial"/>
        <color rgb="FF000000"/>
        <sz val="7.0"/>
      </rPr>
      <t xml:space="preserve"> AUS7B3 - Santo Domingo
AUS14 - Cypress</t>
    </r>
  </si>
  <si>
    <t>"If you want something new, you have to stop doing something old" - Peter Drucker</t>
  </si>
  <si>
    <t>03/05/2019 - cancelled</t>
  </si>
  <si>
    <t>03/07/2019 - cancelled</t>
  </si>
  <si>
    <t>Kris **
(DT)</t>
  </si>
  <si>
    <t>Accomplished?</t>
  </si>
  <si>
    <t>impact analysis for DT - almost done with pulling data for methodology ID</t>
  </si>
  <si>
    <t>impact analysis</t>
  </si>
  <si>
    <t>presenting impact analysis to patric and eva on monday</t>
  </si>
  <si>
    <t>OOO</t>
  </si>
  <si>
    <t>DT UA for 500 - expanding all QA</t>
  </si>
  <si>
    <t>kris -  adcentral matching impact analysis</t>
  </si>
  <si>
    <t>Met w/Fernando and Matheus for Impact Analysis Tracking. Worked on UAT for IN and DE.</t>
  </si>
  <si>
    <t>N/A.</t>
  </si>
  <si>
    <t>Accomplishments are presented AdCentral Match Rollout Impact Analysis to Patric</t>
  </si>
  <si>
    <t>presented proposa for 5-6 rolloiut of adcentral matching ( for benchmarking) - IN and US UAT complete,</t>
  </si>
  <si>
    <t xml:space="preserve">UAT - 'A" - AU, DE US, IN
</t>
  </si>
  <si>
    <t>AU, US, IN  - UAT finished</t>
  </si>
  <si>
    <t>working on additional updates with fernando - analysis tracking</t>
  </si>
  <si>
    <t xml:space="preserve">Reviewing Meinestadt UAT A, S &amp; D
Deep thtought Adcentral QA for Linked in and Times
</t>
  </si>
  <si>
    <t>Finished reviewing Meinstadt UAT
Added missed 0s disqualification data for AU</t>
  </si>
  <si>
    <t>finished reviewing UAT linked in and timesjob - did analysis on these + meinestadt recommending to move forward</t>
  </si>
  <si>
    <t>finished pre-rollout tracking impact analysis - launched post rollout tracking</t>
  </si>
  <si>
    <t xml:space="preserve">Finished reviewing UAT results meinastadt, (DE) timesjobs (IN) &amp; linkedin (AU) - emailee patric - </t>
  </si>
  <si>
    <t>Approval to send UAT to Natalie,  AdCentral pre-rollout tracking email</t>
  </si>
  <si>
    <t>rollout pre-tracking - data reconciltion - finished investigating AU &amp; US,</t>
  </si>
  <si>
    <t xml:space="preserve">Reconciled data for AdCentral pre-rollout &amp; post-rollout - (most everything dropped) </t>
  </si>
  <si>
    <t>Presented Logic Gates to mgrs + Natalie</t>
  </si>
  <si>
    <t>presented results for adcentral matching and will adjust  tracking as a result</t>
  </si>
  <si>
    <t>No accomplishments</t>
  </si>
  <si>
    <t>making progress on three items from tuesday</t>
  </si>
  <si>
    <t>vendor QA instructions and BPO instructions</t>
  </si>
  <si>
    <t>IPA instructions complete; logic gates second draft complete</t>
  </si>
  <si>
    <t>Added instructions to triage ticket, finished impact for IPA - ready for triage
Sent final impact analysis to Natalie</t>
  </si>
  <si>
    <t>Logic gates approved,  v2 matching roadmap - potentially kicking of GB, DE and FR on Monday - TBA confirmed</t>
  </si>
  <si>
    <t>presented logic gates to Compete, kicked off DT QA</t>
  </si>
  <si>
    <t>Week 1 QA Task completedy by COPS and handed-off to TBA for implementation</t>
  </si>
  <si>
    <t>QA round 1 for all v2 markets (FR, GB, DE)
met with yongchun - logic gates</t>
  </si>
  <si>
    <t>impact analyhsis tracking - met with fernando for new template and reqiuirement - tracking &amp; analytics, safeguards for CA communication - if things going on in market (if market changes - headcount, prospector goals, tests) - accomodate for that
julianne - FR accuracy increase - adding smaller communes &amp; region build out - additional location for matching (accuracy lower b/c  prefixes (heavy), accents)</t>
  </si>
  <si>
    <t>Met with Fernando - impact analysis tracking - ready by EOW - QA for next week
Deep thought QA for - CVlibrary &amp; UJM - sources for GB - addl. QA for accuracy threshold</t>
  </si>
  <si>
    <t>completed all of week 3 QA (COPS) reviewing, and sent to TBA
supporting CVlibrary QA
pausing UAT and v2 timeline -</t>
  </si>
  <si>
    <t>UAT is paused - extended QA to hit thresholds - by 3 weeks
Re-plan = appproved - extending deadline for 3 weeks, will be doing continuous qa, but TBD on lowering thresholds - depending on future results
Completed v1 email - with Patric</t>
  </si>
  <si>
    <t>Week 4 QA in review phase</t>
  </si>
  <si>
    <t>Week 4 QA Complete; AdC V2 Replan complete and integrated in timelines (new target launch date 10/21)</t>
  </si>
  <si>
    <t xml:space="preserve">on track for v2 replan - and impact analysis tracking for QA time
week 5 QA on track - in review
</t>
  </si>
  <si>
    <t xml:space="preserve">week 6 of QA - first round completed today - in review to pass to Julianne -0 2nd half Wed
</t>
  </si>
  <si>
    <t>2nd round of QA completed (by assoc) - should be able to pass 2 souirces early
met with yongchun - ishbook update - half-built now, will build other half, logic gates are built, but need the routing in place (what goes where) - 
-- when ## cards return, building criteria - 1 to many relationship rules with probability
--priortization system in place to select best option to put through logic gates</t>
  </si>
  <si>
    <t xml:space="preserve">C.A. Kickoff Email for Impact Analysis,
AU, IN QA Launch </t>
  </si>
  <si>
    <t xml:space="preserve">completed C.A. kickoff AU, IN &amp; US, GB, FR 
</t>
  </si>
  <si>
    <t xml:space="preserve">Completed COPS kickoff for impact analysis
Met w/ Jesse on adding recycling logic to logic Gates, Let Yongchun know about changes 
</t>
  </si>
  <si>
    <t xml:space="preserve">Met w Yongchun/Jesse re: logic gates to confirm recycling logic can be added via ishbook
Impact Analysis QA 
Feedback loop for Week 8 - Meinestadt complete 
Finalized changes on AdC </t>
  </si>
  <si>
    <t>QA in progress - last week for (6) markets launch on 21st</t>
  </si>
  <si>
    <t xml:space="preserve">NO QA this week!  
Finalized Q4 QA timeline and rough project plan with stakeholders on 10/11. 
Impact Analysis Weekly investigation - found discrepancies for GB and DE. Sent email to C.A.
Logic Gates Mgr sync completed on 10/11  </t>
  </si>
  <si>
    <t xml:space="preserve">Met with yongchun - logic gates - new information &amp; blockers
Aligned on addl. steps required
</t>
  </si>
  <si>
    <t>OOO
AdC v2 launched for 6 markets 
High volume reported (dupes) - Compete investigating - cache inconsistency
New query provided as work-a-round until permanent fix in place for cache
Round 1 came back with very positive results
Round 2 QA out for review</t>
  </si>
  <si>
    <t>- Resolved AdC V2 lead issues
- Intro with TBAs supporting leadgen about logic gates</t>
  </si>
  <si>
    <t xml:space="preserve">- met w Emma and Fernando to intro for AdC V2 impact analysis - review tentative timeline, etc. 
- another meeting with Michael, Thomas, Jesse to continue educating on current processes // answer questions </t>
  </si>
  <si>
    <t>Next Up?</t>
  </si>
  <si>
    <t>revamping QA methodology - AdCentral, match, no match, waldo, normalization, spam</t>
  </si>
  <si>
    <t>Look at Board - are all markets In Progress or focused only on (4) markets for launch - put back in backlog until work to focus board?</t>
  </si>
  <si>
    <t>DT QA, determine how to "sales assigned"</t>
  </si>
  <si>
    <t>Sales assigned with Matheus - meeting</t>
  </si>
  <si>
    <t>clarified how to define Sales Assigned</t>
  </si>
  <si>
    <t xml:space="preserve">Impact projection presetation tomrrow with NK
DT QA revamp proposal </t>
  </si>
  <si>
    <t>More DT QA for Meinestadt. Working w/Gabi for another round and DE w/Cris.</t>
  </si>
  <si>
    <t>Presenting template for AdCentral Matching and proposal to Patric on 4/26. Finishing up A&amp;D for UAT on IN and the DE and US.</t>
  </si>
  <si>
    <t>Presenting AdCentral Match Rollout Impact Analysis To Natalie, Meinestadt QA (blocker for DE UAT), and reviewing A's and D's for UAT IN, US, DE</t>
  </si>
  <si>
    <t>DE UAT review</t>
  </si>
  <si>
    <t>providing DT recommendation on Thursday</t>
  </si>
  <si>
    <t>DE - UAT
Chris met to compile results and will put together deck</t>
  </si>
  <si>
    <t>comments from Natalie on UAT</t>
  </si>
  <si>
    <t>UAT for DE, Divya with QA for DT Times</t>
  </si>
  <si>
    <t>Linkedin and TimesJobs as they arrive
impact analysis for adcentral match rollouit - weekly email starting today</t>
  </si>
  <si>
    <t xml:space="preserve">Meinstadt UAT review, 2 fixes for recovering 0's on impact analysis (bpo report broken down by prospector), start reviwing linked in and times jobs, and DT improvements (v2 - adcentral matching improvements) </t>
  </si>
  <si>
    <t>Compiling results for Meinstadt UAT
Finishing reviewing LinkedIN and TimesJobs/compiling results
Daily QA of outliers for impact analysis
Proposal for AdCentral Matching V2</t>
  </si>
  <si>
    <t>adcentral matching v2 - julianne's concept w/ machine learning</t>
  </si>
  <si>
    <t>compiling formal UAT results with ETA of 06/05 - compiling summary email ofpre-rollout tracking results
Continuing to troubleshoot outliers 
Picking up Logic Gates</t>
  </si>
  <si>
    <t>natalie for approvals - adcentral matching v2 proposal (nextx week), logic gates rough draft for friday - by market, re-engagement and non-reingagement</t>
  </si>
  <si>
    <t>Logic gates - met with Eva and incorporated feedback 
US - adcentral matching - deep thought - things need to do for DT? (not deduping)
Market leads recordin data (current &amp; retroactively)</t>
  </si>
  <si>
    <t>DE &amp; IN in progress, logic gates next up</t>
  </si>
  <si>
    <t>Logic gates - revisiting parameters definitions &amp; values defined - to meet with Yongchun, continous auditing of data tracking</t>
  </si>
  <si>
    <t>status email for ad central matching - post rollout results
rollout test ends on Friday 28th
Logic Gates
AdCentralv2</t>
  </si>
  <si>
    <t>Incorporate feedback and re-submit logic gates; work on AdC V2 timeline NL FR; work on post roll out AdC matching results + analysis presentation on 7/2</t>
  </si>
  <si>
    <t>summary email in progress, working with Eva to ID correct schedule for adcentral matching V2
PTO till 7/15</t>
  </si>
  <si>
    <t>Need detailed instructions on V2 QA for Markets need IPA support, need it before 7/29 triage</t>
  </si>
  <si>
    <t>manuall calculation of pre and post rollout adcentral analysis v2, impact analysis for time and cost, QA v2 instructions for IPA team (and impact analysis data instructions), and logic gates updates, adjusting timelines for logic gates and v2 roll out</t>
  </si>
  <si>
    <t>ongoing manual calculation pre/post rollout analysis; instructions for IPA team and Vendors; logic gates</t>
  </si>
  <si>
    <t>finalizing calculation on rollout analysis and IPA instructions; finalizing logic gates (presenting next wednesday to Natalie); finalizing project plan on V2</t>
  </si>
  <si>
    <t>finalize rollout analysis calculations and sending impact email; presenting logic gates next wed to Natalie; project timeline for V2 finalized tomorrow</t>
  </si>
  <si>
    <t>Logic gates presentation &amp; adcentral v2 timeline - in progress</t>
  </si>
  <si>
    <t>Training COPS team on v2 QA
TBA meeting on Monday for logic gates
Biz rules meeting with C.A. Brandy &amp; Matheus - updates required</t>
  </si>
  <si>
    <t>impact analysis tracking requirements - QA review of completed COPS work for GB &amp; FR, DE</t>
  </si>
  <si>
    <t xml:space="preserve">FR - feedback - creating 3rd feedback for Apec - seeng locations including communes &amp; regions
impact analysis &amp; tracking templates - meeting with fernando - </t>
  </si>
  <si>
    <t>- will look at location database for FR matching
- FR contingency plans for both sources
- DT limitations with v2 logic - 
- preparing C.A. kickoff fr impact analysis tracking</t>
  </si>
  <si>
    <t>CA comm for impact analysis - kick-off
-30 min training next week for details
- Week 3 of QA</t>
  </si>
  <si>
    <t>working with julianne to ID when we'll hit accuracy thresholds</t>
  </si>
  <si>
    <t>working on updating timeline docs
supporting CVlibrary QA (supporting now for less risk later)
Meeting with Julianne to address bugs for tomorows email</t>
  </si>
  <si>
    <t>Week 4 QA review, updating timeline docs, finalizing plan for Week 5 QA (acct for labor day)</t>
  </si>
  <si>
    <t>Week 5 QA (Apec, CVL, Reed, Stepstone); Impact Analysis sync w Fernando 9/4; sending C.A. kick off email and setting up training draft to FH by EOW; Q4 plan underway</t>
  </si>
  <si>
    <t>Logic gates ishbook delivered - meeting on Monday to discuss and confirm if will work for the team</t>
  </si>
  <si>
    <t>Fernando - finishing tracking for impact analysis - meetings next week to QA work
Waiting for Brandy's kickoff of C.A. portion of analysis
Yongchun - logic gates ishbook for acceptance criteria</t>
  </si>
  <si>
    <t>meeting with fernando to t/s GB connectionissues - create a script to backupdata for impact analysis?
- logic gate QA = 3rd week of Oct 
- connections to downstream systems and reading leads as logic gates identifies them as
- CA kickoff for impact analysis - &amp; timeline for other market priortization</t>
  </si>
  <si>
    <t xml:space="preserve">Sync w Fernando - Impact Analysis / QAing already built out tabs 
Impact Anaysis - Build out requirements 
Q419-Q120 Automation prioties sending out mgrs propsoal for priority markets 
Cris - train on whole AdC V2 project </t>
  </si>
  <si>
    <t xml:space="preserve">on track with impact analysis for mid-oct with Fernando
formulaic to-do's on kris's end
</t>
  </si>
  <si>
    <t>Week 8 of QA, ramping Cris and Q1/Q4 priorities</t>
  </si>
  <si>
    <t>Impact Analysis: QAing and finalizing HCs for tracking.
 Feedback loop for Week 8 QA, 
Ramp Cris on QA priorities, Q4/Q1 priorities planning 
Meeting with Jesse / Yongchun today to discuss expanded scope for logic gates.</t>
  </si>
  <si>
    <t xml:space="preserve">Logic Gates - reviewing reycling logic in prep to add to gates
Ramp Cris on Q4/Q1 priorities as well as planning 
</t>
  </si>
  <si>
    <t>set up time with managers to resync with logic gates
Discovery for logic gates/recycling/time ranges (tbd - re-engagement, converted, converted-rejected, (and subsets)
Impact analysis - summary tabs - switch in point of contact (new guy)</t>
  </si>
  <si>
    <t>Troubleshooting impact analysis data discrepancies, game plan to account for impact analysis delay 
AdC V2 Handover to Cris 10/21
Discovery for logic gates/recycling/time ranges (tbd - re-engagement, converted, converted-rejected, (and subsets)</t>
  </si>
  <si>
    <t>- Replan for AdC V2 ~~ Comms to COPS, C.A. and Impact Analysis updates
- AdC V2 Handover to Cris 10/21 Discovery for logic gates/recycling/time ranges (tbd - re-engagement, converted, converted-rejected, (and subsets)</t>
  </si>
  <si>
    <t>Blocker for logic gates and deep thought. What is writing back?
V2 Launch handed off to Cris/Emma this week -- Meeting w Yongchun 10/22</t>
  </si>
  <si>
    <t>Impact analysis - complilation for final report</t>
  </si>
  <si>
    <t>QA Round 2 of DT QA and complete handover to Emma.</t>
  </si>
  <si>
    <t xml:space="preserve">- Backup for AdC V2 
- Ongoing impact analysis tracking 
</t>
  </si>
  <si>
    <t xml:space="preserve">- Meeting scheduled with Monica Moore on 11/26 to demo Einstein // determine if Einstein might work for logic gates 
- Still waitiong on status of Bloodmoon to determine exact blockers for logic gates </t>
  </si>
  <si>
    <t>Blockers?</t>
  </si>
  <si>
    <t>CANNOT overlap: Onboarding vs C.A. biz rules - OK (they are updating card with note + most populations has dradis lookup dates within 30 days, we are usiong last note date, so ok)</t>
  </si>
  <si>
    <t>Meindestadt QA.</t>
  </si>
  <si>
    <t>Sync with Eva on market specific items - logic gates</t>
  </si>
  <si>
    <t xml:space="preserve">TT not deduping "active" feeds - company name vs url </t>
  </si>
  <si>
    <t>QA support</t>
  </si>
  <si>
    <t>Still understanding QA support (potential blocker)</t>
  </si>
  <si>
    <r>
      <rPr>
        <rFont val="Arial"/>
        <color rgb="FFFF0000"/>
        <sz val="8.0"/>
      </rPr>
      <t xml:space="preserve">SFDC - adcard dissapars in AdCentral matcing after migrating - ensure SFDC check is built in
</t>
    </r>
    <r>
      <rPr>
        <rFont val="Arial"/>
        <color rgb="FF6AA84F"/>
        <sz val="8.0"/>
      </rPr>
      <t>Blocker - OK - AdCards already migrated to SFDC are still accessible for matches</t>
    </r>
  </si>
  <si>
    <t>LBC plugin - proxies are not working - behind schedule - push back timeline for FR</t>
  </si>
  <si>
    <t>*Approval for recycling logic date thresholds - Matheus to confirm with Linda who got approval from stakeholders</t>
  </si>
  <si>
    <t>1 day delay on AdC V2 Launch for all markets NEW LAUNCH 10/22</t>
  </si>
  <si>
    <t xml:space="preserve">1 week delay on AdC Launch for all markets new LAUNCH 10/28 </t>
  </si>
  <si>
    <t xml:space="preserve">Bloodmoon status --&gt; blocking logic gates </t>
  </si>
  <si>
    <t>Yongchun Hong
(DT Normalization 
Endpoints)</t>
  </si>
  <si>
    <t>Data analysis (IN) - lead decay</t>
  </si>
  <si>
    <t xml:space="preserve">Accomplished 4 market decay over time (20d) - no filtering
Pending - QA matching company against adcentral DB - </t>
  </si>
  <si>
    <t>finished spam lists</t>
  </si>
  <si>
    <t>finished methodology study - needs COPS to help with job count method to use, finishing up logic filtering (needs sales assigned)</t>
  </si>
  <si>
    <t xml:space="preserve">Job count methodology - 4 sites in germany - if job is not found on 2 preferred sites, how do we count if only on non-preferred sites? </t>
  </si>
  <si>
    <t>continued: building logic gates - sales assignment and finalizing job count</t>
  </si>
  <si>
    <t>building logic gates - research on decay at same time (ishbook) - adcentral (if sales repID recorded in past 30 days, sales assigned) - index for C.A. assigned is CRMtag need another method, last activity remaining</t>
  </si>
  <si>
    <t>need to build common libraries for DT, went through review and addressing concerns - finishing skeleton today</t>
  </si>
  <si>
    <t>logic gate, addressing code review comments</t>
  </si>
  <si>
    <t xml:space="preserve">cleared code review for building blocks for logic </t>
  </si>
  <si>
    <t xml:space="preserve">logic gates - job count no longer a factor - </t>
  </si>
  <si>
    <t xml:space="preserve">Worked on Logic Gates. </t>
  </si>
  <si>
    <t>Working on Logic Gates (met w/ Natalie about moving this part out of DT)</t>
  </si>
  <si>
    <t>querying dummy destination - can use to estimate lead decay</t>
  </si>
  <si>
    <t>filtering, use one day sampling for projection</t>
  </si>
  <si>
    <t>Connector - DT - TT, DT to Shuri DB</t>
  </si>
  <si>
    <t>buiding infrastructure for job count</t>
  </si>
  <si>
    <t>build list of remaining TT items for meeting with their team next week</t>
  </si>
  <si>
    <t>Continue working on the logic gates (Sales Rep Assignment, Missing jobs, etc.)</t>
  </si>
  <si>
    <t>Working on moving logic gates out of DT and making it configurable.</t>
  </si>
  <si>
    <r>
      <rPr>
        <rFont val="Arial"/>
        <color rgb="FFFF0000"/>
        <sz val="8.0"/>
      </rPr>
      <t xml:space="preserve">Decision on methodology - present different calc by source </t>
    </r>
    <r>
      <rPr>
        <rFont val="Arial"/>
        <color rgb="FFFF0000"/>
        <sz val="8.0"/>
      </rPr>
      <t>(clarification: can we fine tune DT by Market, for competitors, duration and behavior?)</t>
    </r>
  </si>
  <si>
    <t>sales assigned IQL query is slow - need to clarify which ID = person and which is a placeholder (Update - Emma said not from IQL.. if not then how for MVP) - depends on if we can determine sales assigned from ADCtrl - might not need to query form IQL</t>
  </si>
  <si>
    <t>Current blocker is that we need to determine the destination of those jobs (TTurkey, Labeler, Salesforce or Shuri). Currenly dump all the jobs as csv</t>
  </si>
  <si>
    <t>Same blocker as last meeting- need to determine destination</t>
  </si>
  <si>
    <t>Shuri stress test, Regis cache throttling</t>
  </si>
  <si>
    <t xml:space="preserve">stress testing - lead distro chron job - </t>
  </si>
  <si>
    <t xml:space="preserve">stress testing </t>
  </si>
  <si>
    <t>stress testing - lead distro - all combinations - scaling usages across different #'s of leads</t>
  </si>
  <si>
    <t>finished TT turkey stress testing scripting - leads will sit in queue and will not get moved unless active workers - need QA scripting to emulate workers.</t>
  </si>
  <si>
    <t>reporting, walkthrough of DB schema and verify access</t>
  </si>
  <si>
    <t>Connected Shuri DB to Tableau</t>
  </si>
  <si>
    <t xml:space="preserve">N/A- PTO. </t>
  </si>
  <si>
    <t>Discussed DT and Lead Distribution (LD) architecture w/ Yongchun</t>
  </si>
  <si>
    <t>other projects</t>
  </si>
  <si>
    <t>sorting hat - preprocessing</t>
  </si>
  <si>
    <t>Ramping up on pre-labeler daemon - ant setup</t>
  </si>
  <si>
    <t>did not join</t>
  </si>
  <si>
    <t>Ramped on pre labeler daemon</t>
  </si>
  <si>
    <t xml:space="preserve">this week have been working on TBIZ-6872, which is the lindy check for active feeds. </t>
  </si>
  <si>
    <t xml:space="preserve">this week working on TBIZ-6872, which is the Lindy (AGG) check for active feeds. </t>
  </si>
  <si>
    <t>Did not attend</t>
  </si>
  <si>
    <t>working on TBIZ-6873 as well as connecting all of the steps for preprocessor</t>
  </si>
  <si>
    <t>Redis check is done, pending review. Editing lindy client to return more feed information, pipeling steps</t>
  </si>
  <si>
    <t>Beginning work on mapping jobs to labeler and adding origin + origin source to job data</t>
  </si>
  <si>
    <t>Worked on TBIZ-6875, and have built base labeler client for preprocessor. Moved TBIZ-6802 back to In Progress from Pending Review, and added subtask TBIZ-9916 as part of work to create functionality to have jobs flow from deep-thought to preprocessor.</t>
  </si>
  <si>
    <t>Working on pipeline steps so jobs flow freely from deep-thought and content-csv-uploader through preprocessor. This involves tickets TBIZ-9916 and TBIZ-10096. Meeting with Gabriela/Eva/Aiden to discuss transition steps</t>
  </si>
  <si>
    <t>Did not join</t>
  </si>
  <si>
    <t>Sync with Aiden tmr
Outstanding items and final ETA on Labeler</t>
  </si>
  <si>
    <t>delivered Labeler - no reporting - so far so good - feedback delivered</t>
  </si>
  <si>
    <t>lead distribution &amp; stress testing - SEE DOC</t>
  </si>
  <si>
    <t>stress testing - TT &amp; Shuri read/.write</t>
  </si>
  <si>
    <t>stress testing and reporting, and assigned jiras</t>
  </si>
  <si>
    <t>fixing the Shuri build</t>
  </si>
  <si>
    <t>reporting, callers capturing discrepancies between ad card &amp; propsect cards</t>
  </si>
  <si>
    <t>either more dev tickets or start on disaster recovery documentation</t>
  </si>
  <si>
    <t>T.Turkey API error fixing by Sasha #2, will be able to push data through</t>
  </si>
  <si>
    <t>TT Data push for stress testing. (pushing into queues in QA envi)</t>
  </si>
  <si>
    <t>Synching w/ Yongchun on lead distro to move it somewhere?</t>
  </si>
  <si>
    <t>Learning how to send/receive data between SF and LD</t>
  </si>
  <si>
    <t>Working on pre labeler daemon</t>
  </si>
  <si>
    <t>This requires origin (id/type/name) information, and we are meeting later today to determine how to replicate that feature from tturkey</t>
  </si>
  <si>
    <t>This requires origin (id/type/name) information, and we are meeting later today to determine how to replicate that feature from Tturkey</t>
  </si>
  <si>
    <t>working on Cache check &amp; Lindy integration</t>
  </si>
  <si>
    <t>lindy integration &amp; job status integration (waldo)</t>
  </si>
  <si>
    <t>mapping tasks to labeller queue upcoming, adding unit test coverage</t>
  </si>
  <si>
    <t>Cronjob to add origin information to CompeteDB</t>
  </si>
  <si>
    <t>Pushing back pipelining steps for pair-programming session when Aiden returns from PTO next week</t>
  </si>
  <si>
    <t>TBIZ-9427 will follow the completion of TBIZ-6802 and TBIZ-9916</t>
  </si>
  <si>
    <t>Code Review + QA Steps</t>
  </si>
  <si>
    <t>error when sending data to TT, speaking with Sasha about it</t>
  </si>
  <si>
    <t>TBIZ - (“IN” market) - Begin to collect data in (DT) and perform data analysis of company and job count volume over time, to help forecast different scenarios:
-Rate of decay
-Resurfacing &amp; Recycling situations
-Caller capping
-“Expired” Shuri leads &amp; Quarantine rules - LIFO analysis
-00 Leads
-XXContentgap + prospectID data in DT compared to index 
-Misrepresentation of Penetration projections</t>
  </si>
  <si>
    <t>Shuri API - TBIZ-2872</t>
  </si>
  <si>
    <t>Front End - PR - branch consolidation</t>
  </si>
  <si>
    <t>finished estimates &amp; allocation, ramping up Julianne</t>
  </si>
  <si>
    <t>unit testing of rep sheet, ramping julianne, 2 bugs found and fixed</t>
  </si>
  <si>
    <t>fixed shuri build - newest version on qa &amp; prod.  documented test cases. wrote tests</t>
  </si>
  <si>
    <t>testing &amp; code reviews for front end work, has own code reviews to do</t>
  </si>
  <si>
    <t>Salesforce &amp; cohort report</t>
  </si>
  <si>
    <t>Cohort report - data collection</t>
  </si>
  <si>
    <t xml:space="preserve">Catching up post PTO. </t>
  </si>
  <si>
    <t>Cohort report - test run performed in QA for index building - need to figure out lookup over 30 days instead of hitting cache</t>
  </si>
  <si>
    <t>CSV Uploader</t>
  </si>
  <si>
    <t>csv uploader for monday</t>
  </si>
  <si>
    <t>CSV uploader - almost finished - normalization complete (e.g. for big files and progress bar)</t>
  </si>
  <si>
    <t>CVS uploader in QA</t>
  </si>
  <si>
    <t xml:space="preserve"> https://bugs.indeed.com/browse/TBIZ-6865 is about ready to be reviewed and go to QA. it will need a tweak that is blocked rn before i can call it complete, so it’ll probably sit in QA for the time being. working on throwing non-companies into the spam list now (https://bugs.indeed.com/browse/TBIZ-6866)</t>
  </si>
  <si>
    <t>Labeler API integration - https://bugs.indeed.com/browse/TBIZ-6865 is about ready to be reviewed and go to QA. 
- it will need a tweak that is blocked before i can call it complete, so it’ll probably sit in QA for the time being.</t>
  </si>
  <si>
    <t xml:space="preserve">Post processor - finished integration with spam list for append
Spending time on overal design of pipeline
</t>
  </si>
  <si>
    <t>all integrations complete with exception of employer intake (by monday)
Lindy research with TT - not working - know why, but need to know matching acceptance criteria - from GAbi's spreadsheet (examples of good &amp; bad)
TT fix - removing parens from requests</t>
  </si>
  <si>
    <t>employer intake integration done, unit testing underway. started on logging and desgining index</t>
  </si>
  <si>
    <t xml:space="preserve">CSV Uploader is exposed to corporate network via OneLogin. Labeler puller is running in Prod pulling task names from Compete DB now. I also refactored the Employer Intake step to use Prospect Producer instead. So, the postlabeler daemon is functionally ready to be deployed to QA, but I am just waiting for CORESVC to create rabbitmq producer props files in QA &amp; Prod.  On PTO from this upcoming Monday until 9/10 but will be remote in Portland on 9/5 &amp; 9/6. </t>
  </si>
  <si>
    <t>(Was on PTO). Upcoming activities: Adding an upload ID for each file uploaded via CSV Uploader for reporting and tracking purposes. Waiting for RabbitMQ queue to be created by CORESVC. Investigating possible solutions with Gabi for routing data from non-C.A. active markets to the correct labeler task.</t>
  </si>
  <si>
    <t>New dev for front end of shuri</t>
  </si>
  <si>
    <t>Caller Caps</t>
  </si>
  <si>
    <t>fixing shuri build, continue to test rep sheet</t>
  </si>
  <si>
    <t>keep increasing unit test coverage of rep sheet. code review for julianne and code review for vlad</t>
  </si>
  <si>
    <t>Cohort report - turn on data collection by next Monday 4/29.</t>
  </si>
  <si>
    <t>Waiting for Yongchun to finish  endpoints for spam check</t>
  </si>
  <si>
    <t>Sending test link after AggDisc permissions come through; starting on Post Labeler Daemon</t>
  </si>
  <si>
    <t xml:space="preserve"> working on throwing non-companies into the spam list now (https://bugs.indeed.com/browse/TBIZ-6866)</t>
  </si>
  <si>
    <t xml:space="preserve">Pulling in Lindy integration (URL Agg check) &amp; Employer intake (prospect ID lookup) - </t>
  </si>
  <si>
    <t>testing after Monday</t>
  </si>
  <si>
    <t xml:space="preserve">continue increasing test coverage and finish logging. </t>
  </si>
  <si>
    <t>Need to sync w Yongchun on changes w/ sorting hat.</t>
  </si>
  <si>
    <t>Waiting on permissions from AggDisc</t>
  </si>
  <si>
    <t>advAnswer' field but this is not exposed on the Response object - might have to rewrite in Python</t>
  </si>
  <si>
    <t>Vladimir Coxall
(Shuri &amp; DevOps)</t>
  </si>
  <si>
    <t>Jesse **
(Shuri)</t>
  </si>
  <si>
    <t>spam lists - prepopulate</t>
  </si>
  <si>
    <t>TT maintenance, Aiden &amp; Vlad</t>
  </si>
  <si>
    <t>meetings with group to refine reporting needs</t>
  </si>
  <si>
    <t xml:space="preserve">helping graham build a graph. TT for job posting, sheets connection into Tableau, </t>
  </si>
  <si>
    <t>sent ERD (entity relationship database) to Vlad,  DB - working on DB structure/schema</t>
  </si>
  <si>
    <t>TBD</t>
  </si>
  <si>
    <t xml:space="preserve">:P </t>
  </si>
  <si>
    <t xml:space="preserve">Labeler mtg. and SFDC reqs review for Stories. </t>
  </si>
  <si>
    <t>user stories for reporting OCW-101, 102</t>
  </si>
  <si>
    <t xml:space="preserve">OCW-101 &amp; OCW-102: Reporting User Stories and Leads Admin User Stories </t>
  </si>
  <si>
    <t>reporting - finishing up user stories</t>
  </si>
  <si>
    <t>Reports presentation from 4-5pm</t>
  </si>
  <si>
    <t>tuesday reports presntation approved - and prioritization</t>
  </si>
  <si>
    <t>n/a - waiting for feedback</t>
  </si>
  <si>
    <t>TTurkey Job Post - launched improved reporting and groups feature</t>
  </si>
  <si>
    <t>TT job post worked! - no new updates</t>
  </si>
  <si>
    <t>SFDC - none, reporting operational requirements for labeler</t>
  </si>
  <si>
    <t xml:space="preserve">TTurkey for job post - new  reporting fixes - issues with data size and movement </t>
  </si>
  <si>
    <t>finished script to pull data and insert to response sheets</t>
  </si>
  <si>
    <t>finished APAC data backfill</t>
  </si>
  <si>
    <t>completed the majority of countries for data backfill</t>
  </si>
  <si>
    <t xml:space="preserve">sent email with announcements for "Responses 2.0" - </t>
  </si>
  <si>
    <t>no updates</t>
  </si>
  <si>
    <t>no upate</t>
  </si>
  <si>
    <t>resolved TT time zone issues - db formatting issue - re-running all scripts to update</t>
  </si>
  <si>
    <t>Met yesterday with Bridget &amp; Eva - stepped through shuri lead distro logic for deep dive</t>
  </si>
  <si>
    <t>SF Deep Dive Diagrams and Presentation</t>
  </si>
  <si>
    <t>Aino, Flav &amp; Bridget - shuri walkthrough for SFDC</t>
  </si>
  <si>
    <t>Met Flavia, Kris &amp; Natsume &amp; Bridget - aligned on timeline, and yongchun for recycling / bloodmoon queries
SFDC data fields - OOTB fields or custom objects</t>
  </si>
  <si>
    <t xml:space="preserve">Reviewed custom data fields with Matheus - </t>
  </si>
  <si>
    <t>Mindy received/reviewed custom data fields - sent to the engineers - left feedback
TAbleau - demo &amp; sandbox access</t>
  </si>
  <si>
    <t xml:space="preserve">REviewed data table with Flavia - sent to CRM
</t>
  </si>
  <si>
    <t>met with CRM Yash &amp; flavia - walked through all tickets/fields and SFDC interface</t>
  </si>
  <si>
    <t>- Lead distro smart tool
- Met with Bridget yesterday for high level project sync (SFDC)</t>
  </si>
  <si>
    <t xml:space="preserve">Met with Yash - reporting and leads upload
</t>
  </si>
  <si>
    <t xml:space="preserve">SFDC demo last week - </t>
  </si>
  <si>
    <t xml:space="preserve">meeting with lead gen - 1st round for lead upload proceedure - into SFDC (users in adcentral, not enabled to receive leads - e.g. BPO)
Identifying user delta between system for access
</t>
  </si>
  <si>
    <t>Aiden &amp; Vlad for reporting - tableau</t>
  </si>
  <si>
    <t>metric evaluation, going through OCW KPI doc and refining need, naming convention</t>
  </si>
  <si>
    <t>Shuri to Tableau withVlad on Monday</t>
  </si>
  <si>
    <t>tech difficulties connecting to DB - rescheduled meeting</t>
  </si>
  <si>
    <t>BigQuery Investigation to Integrate with Tableau</t>
  </si>
  <si>
    <t>TBD- looking into Big Query. PTO starting Thu.</t>
  </si>
  <si>
    <t>user stories for reporting in SFDC</t>
  </si>
  <si>
    <t>Final review with Matheus today 5/7</t>
  </si>
  <si>
    <t>Reporting - more granular metric for reporting</t>
  </si>
  <si>
    <t>Reporting metrics for SFDC user stories</t>
  </si>
  <si>
    <t>meeting with mateus friday or monday</t>
  </si>
  <si>
    <t>Scheduling potenyial follow-up and working edits</t>
  </si>
  <si>
    <t>deltta solution for shuri lite, based on Mindhy's feedback</t>
  </si>
  <si>
    <t>T.Turkey to Labeler general requirements</t>
  </si>
  <si>
    <t>updating response sheets next week</t>
  </si>
  <si>
    <t>working on EMEA data backfill; then moving onto AMER</t>
  </si>
  <si>
    <t>finalizing data backfill (1 country left); sending ML email with updates today and presenting TT 0 jobs tab</t>
  </si>
  <si>
    <t>Connections (not relevant to OCW)</t>
  </si>
  <si>
    <t>Flavia &amp; Kris - meeting to discuss impact tracking</t>
  </si>
  <si>
    <t>Review Process flow diagram</t>
  </si>
  <si>
    <t>Job post meeting today</t>
  </si>
  <si>
    <t>waiing for SFDC MVP - pilot phase</t>
  </si>
  <si>
    <t>Meeting with yongchun for logic gates</t>
  </si>
  <si>
    <t>Timeline for project in Q419
Meeting with Bridget and Natsume on SFDC</t>
  </si>
  <si>
    <t>Approval for sandox - for SFDC reporting</t>
  </si>
  <si>
    <t>SFDC data walkthrough</t>
  </si>
  <si>
    <t>Waiting on CRM reporting person for scheduling
Access to Sandbox
Script for automatic- lead assignment (for market leads)</t>
  </si>
  <si>
    <t>fix line of script for lead distro tool</t>
  </si>
  <si>
    <t>- Reporting, feature &amp; lead upload walkthrough with Yash</t>
  </si>
  <si>
    <t>SFDC Demo for Q &amp; A today</t>
  </si>
  <si>
    <t>Meeting with Yash for lead upload to AdC 
ENTK CSVUpload to be used insteaed of SQL updates outside of SFDC</t>
  </si>
  <si>
    <t>Lead assignment final test with Leadgen</t>
  </si>
  <si>
    <t>analytics, reporting and success measurement</t>
  </si>
  <si>
    <t xml:space="preserve">Need direction re: tools. </t>
  </si>
  <si>
    <t>SF Meeting with Mindy</t>
  </si>
  <si>
    <t>SFDC</t>
  </si>
  <si>
    <t>need response from Sasha on APAC issues (he's on PTO)</t>
  </si>
  <si>
    <t>need response from Sasha on timezones (Russia timezone)</t>
  </si>
  <si>
    <t>N/a</t>
  </si>
  <si>
    <t>Natsume **
(TT/Labeler)</t>
  </si>
  <si>
    <t>T.Turkey - Anything “Non-Company” Requires ProspectID to prevent re-entry</t>
  </si>
  <si>
    <t xml:space="preserve">prospect card creation QA, </t>
  </si>
  <si>
    <t>finished QA, met with lead gen to stop fuzzy match,</t>
  </si>
  <si>
    <t>Add QA for non-english market</t>
  </si>
  <si>
    <t>1) IN automatic prospect card rollout - 04/08, 2) remaining TT issues 3) incorrect prospect card match</t>
  </si>
  <si>
    <t>TH TT Meeting for new owner, meetiong lead gen to share Prospect card data for refinement</t>
  </si>
  <si>
    <t>Prospect Creation rolled out in IN this week 4/8</t>
  </si>
  <si>
    <t>TT, labeler functionality meetings</t>
  </si>
  <si>
    <t>PTO - finished TT diagrams for Job Post &amp; SCOUT</t>
  </si>
  <si>
    <t xml:space="preserve">Met w/ Labeler team- seems like we can move function but TBD. </t>
  </si>
  <si>
    <t>Presented Labeler diagram yesterday</t>
  </si>
  <si>
    <t>Presented Labeler diagram to Natalie. Got feedback.</t>
  </si>
  <si>
    <t xml:space="preserve">Labeler - added prospect card creation in diagram - meeting tonight - </t>
  </si>
  <si>
    <t xml:space="preserve">Sasha commented on diagram - pre-processing </t>
  </si>
  <si>
    <t xml:space="preserve">QA-ing to see if that's actually happening (previous update) - does not seem to be </t>
  </si>
  <si>
    <t>No update</t>
  </si>
  <si>
    <t>no update - JP leadership follow up</t>
  </si>
  <si>
    <t>Job post diagram with SFDC &amp; Labeller - diagram is done. waiting for Eva's review.</t>
  </si>
  <si>
    <t>fixed TT for job post - dradis updated code, and required sasha fix</t>
  </si>
  <si>
    <t>No updates</t>
  </si>
  <si>
    <t>no update - focus on JP</t>
  </si>
  <si>
    <t>no update - focus on JP for meerting on 6th</t>
  </si>
  <si>
    <t>finished JP presentation
Job post - diagram sent to Eva for approval</t>
  </si>
  <si>
    <t>Job post diagram - added current workflow</t>
  </si>
  <si>
    <t>JP adcentral match QA - met with yongchun for first round of QA</t>
  </si>
  <si>
    <t>Presented Job Post process flow to Patric</t>
  </si>
  <si>
    <t>(JP) round 2 @ 94%, no match 57% - because JP company name includes location 
yongchun will score location part lower, goal is DT to find all potental matches for Juliannes ranking system - needs two weeks and will get back by Sept 6th - need to work on baseline &amp; normalize to begin imrpovement</t>
  </si>
  <si>
    <t>Job posting workflow with SFDC completed &amp; shared for e-2-e workflow</t>
  </si>
  <si>
    <t>Completed SF Deep Dive Job Posting Diagram
JP QA w3 completed, Match 89% (-5% since last week) Expected behavior due to lowering location word score to increase no match result.
Non-Match 79% (+22% since last week)</t>
  </si>
  <si>
    <t>JP QA week 4</t>
  </si>
  <si>
    <t>JP AdC QA week 4 completed
Match 95% (+6%) 
Non-Match 79% (+0%)
The final round for this week for Non-Match increased to 91%</t>
  </si>
  <si>
    <t>Week #5 QA in progress</t>
  </si>
  <si>
    <t>Completed Week ５ QA:
Match 96% (+1%) 
Non-Match 91% (+12%)</t>
  </si>
  <si>
    <t>still working on week 6 QA - there was a delay on getting QA sample with Julianne's ranking system</t>
  </si>
  <si>
    <t>Completd week 6 QA, started generating score using Julianne's ranking system - haven't split result to match and non-match based on the score.
Match 92% (-4%) 
Non-Match 96% (+5%)
Synced with Julianne and Yongchuna on score. Some of the complete matches have a lower score. Julianne's gonna review the result to train the model.</t>
  </si>
  <si>
    <t>Complete 1st round of QA with Julianne's ranking system. Used (0.75 as threshold)
Match 44%  
Non-Match 38% 
currently under Julianne's review to train the model</t>
  </si>
  <si>
    <t xml:space="preserve">New timeline for Q419 JP QA
</t>
  </si>
  <si>
    <t>Week 8 result:
Match 78%  (+34%)
Non-Match 49% (+11%)
Reviewed Job Posting MVP with Flavia</t>
  </si>
  <si>
    <t>Week 9 - completed!</t>
  </si>
  <si>
    <t>Week 9 result:
Match 91%  (+13%)
Non-Match 85% (+36%)
Delivered v1 sup reps workflow to managers</t>
  </si>
  <si>
    <t>JP AdC QA week 10 - completed!
TT job posting issue from last Friday resolved yesterday. Sasha deployed fix and market lead comfirmed that all conversions showed up.</t>
  </si>
  <si>
    <t>QA results with Julianne for review - hopefully by EOD today</t>
  </si>
  <si>
    <t>prospect card creation for companies in TTurkey - OCW-29</t>
  </si>
  <si>
    <t>MVP job posting issues</t>
  </si>
  <si>
    <t>meeting with leadgen again and QA work might eliminate need to kill fuzzy match - need to think about best method for returning prospect card</t>
  </si>
  <si>
    <t>meeting with Lead Gen today</t>
  </si>
  <si>
    <t>IN propsect card rolled out prematurely - escalating to graham - sending email to graham to create TBIZ issue for "funtionalithy to 1) dissassociate propsect card and company lead 2) report to Lead Gen</t>
  </si>
  <si>
    <t xml:space="preserve">IN propsect card rollout done, </t>
  </si>
  <si>
    <t>Discuss with AggOps on T.Turkey ownership, provide volume and demo</t>
  </si>
  <si>
    <t>Learn Labeler function if we're going w. that tool. PV: Connect you w/ ScaledOps?</t>
  </si>
  <si>
    <t>meeting with scaledops for shadowing session on Labeler on 4/26.</t>
  </si>
  <si>
    <t>reviewing user stories, meeting patric &amp; natalie for TT workflows C.A. &amp; AGG</t>
  </si>
  <si>
    <t>SFDC user story creation - Indeed Support Rep
AGG &amp; CA SCOUT workflow</t>
  </si>
  <si>
    <t>Present SFDC content support user story to managers on 5/16
Present AGG&amp;CA SCOUT workflow with Labeler to managers on 5/17</t>
  </si>
  <si>
    <t>updates and presentation to natalie on thursday</t>
  </si>
  <si>
    <t>Incorporate feedback, Present to Compete tomorrow</t>
  </si>
  <si>
    <t>Meeting w/ Sasha on Thu, Code Review for TT
Meeting w/ Compete for feedback on Labeler diagram</t>
  </si>
  <si>
    <t>will conitnue using pcard creation for IN and see difference between adcentral vs masterlist matching</t>
  </si>
  <si>
    <t xml:space="preserve">Thursday TBA Labeler to TT meeting
</t>
  </si>
  <si>
    <t>diagram of job posting process - TT to labeler</t>
  </si>
  <si>
    <t>process flow diagram - TT job post</t>
  </si>
  <si>
    <t>investigating 0 job issue (raised on 7/11) on TT Job Posting</t>
  </si>
  <si>
    <t>investigating 0 job issue (raised on 7/11) on TT Job Posting (small impact)</t>
  </si>
  <si>
    <t xml:space="preserve">JP adcentral matching - outside of schedule - meeting with Juilianne &amp; Yongchun on monday for setup
</t>
  </si>
  <si>
    <t>Met juliane &amp; yongchun for QA (JP) kickoff - BB8 - ranking system - will help Julianne's ranking (v2) system for returning matching with a probablity score</t>
  </si>
  <si>
    <t>FU with julianne for ranking - ask to review QA results
2nd round of (JP) QA - to find addl. improvements</t>
  </si>
  <si>
    <t>Meeting Yonchun to discuss AdCentral
Meeing with Matheus for Job Post process flow</t>
  </si>
  <si>
    <t>Job post meeting today
round #3 match/no-match</t>
  </si>
  <si>
    <t>(JP) - week 3 QA AdCentral matching</t>
  </si>
  <si>
    <t>Waiting for SF Next steps; JP QA week 3 completed</t>
  </si>
  <si>
    <t>waiing for SFDC MVP - job post next up</t>
  </si>
  <si>
    <t>QA week 5 (Implementing a new logic, if this works we assume no match result will increase by ~7%)</t>
  </si>
  <si>
    <t>- meeting with yongchun &amp; julianne - to assist with  v2 ranking system implementation</t>
  </si>
  <si>
    <t>week 6 QA, start using Julianne's ranking system from 9/17</t>
  </si>
  <si>
    <t>Meeting Yongchun on 9/19 to discuss the result with Julianne's system</t>
  </si>
  <si>
    <t>Week 7 QA
We will set 0.925 as the threshold (aline with other markets) to split result on match into match and no-match.</t>
  </si>
  <si>
    <t>Q4 QA planning - propose timeline to Eva on 9/26</t>
  </si>
  <si>
    <t>Week 8 in progress
SFDC brainstorm on 10/2</t>
  </si>
  <si>
    <t>Week 9 QA
Job Posting V1 requrement - I will deliver this to Flavia early next week.</t>
  </si>
  <si>
    <t>Meeting julianne &amp; yongchun for week 9 result review
v1 job posting requirements - manager review on Monday</t>
  </si>
  <si>
    <t>Week 10 QA
Working on v1 market leads workflow</t>
  </si>
  <si>
    <t>Meeting julianne &amp; yongchun for week 10 result review
TT job posting delay impact analysis.
Adding ML userstory for v1 job posting reqs.</t>
  </si>
  <si>
    <t>Manager review of v1 job post requirements</t>
  </si>
  <si>
    <t>Potential blocker: Sasha's PTO</t>
  </si>
  <si>
    <t>Eva **
(Project)</t>
  </si>
  <si>
    <t>DT UAT for ad central matching (AU &amp; IN) - AU good, IN concern</t>
  </si>
  <si>
    <t>priority list is done. impact analysis for monday.</t>
  </si>
  <si>
    <t>impact moved to friday</t>
  </si>
  <si>
    <t>JIRA cleanup</t>
  </si>
  <si>
    <t>JIRA structure for OCW tickets</t>
  </si>
  <si>
    <t>re-alignmnet of OCW deliverable MVP and COPS workflow</t>
  </si>
  <si>
    <t>Roadmap planning for OCW MVP</t>
  </si>
  <si>
    <t>OOO - 5/10</t>
  </si>
  <si>
    <t>reviewed and provided natsume feedback for TTurkey</t>
  </si>
  <si>
    <t>TTurkey diagram and docs creation support - feedback impemented
masterlist to DT masterlist switch proposal signoff</t>
  </si>
  <si>
    <t>Presented to natalie and have old, new process flow and requirments doc ready</t>
  </si>
  <si>
    <t>https://bugs.indeed.com/browse/OCW-119  TT job count threshold - potentiall adjust biz rules</t>
  </si>
  <si>
    <t>see Natsume</t>
  </si>
  <si>
    <t>employer intake - shared results with lead gen, told will collect more data to mid june, (all incorrect matches on the spreadsheet) - after IN rollout adcentral matches - still lot of returns from employer intake</t>
  </si>
  <si>
    <t>additional examples of employer intake examples needed - working to T/S issue</t>
  </si>
  <si>
    <t>Shared number of correct matches with Lead Gen</t>
  </si>
  <si>
    <t>TT to labeler guidance</t>
  </si>
  <si>
    <t>Presented TT Labeler MVP to Natalie + got signoff</t>
  </si>
  <si>
    <t>helping kris with impact analysis &amp; delivery</t>
  </si>
  <si>
    <t>Supporting Peter on content healtcheckl reqs.</t>
  </si>
  <si>
    <t>Helped Jira cleanup
- no unclosed Data coverage tickets
- Commented on DT unclosed + no future progress tickets for Kris to close</t>
  </si>
  <si>
    <t>JIRA housekeeping</t>
  </si>
  <si>
    <t>Provided Prospect Creation examples to LeadGen
Executive summary to NK for Healthcheck</t>
  </si>
  <si>
    <t xml:space="preserve">no update </t>
  </si>
  <si>
    <t>job posting timeline</t>
  </si>
  <si>
    <t>helping with JP</t>
  </si>
  <si>
    <t>manager-fest</t>
  </si>
  <si>
    <t xml:space="preserve">Supporting (JP) QA </t>
  </si>
  <si>
    <t xml:space="preserve">JP QA support </t>
  </si>
  <si>
    <t xml:space="preserve">Job Post requirements - 
</t>
  </si>
  <si>
    <t>e-2-e SFDC deep dive diagram
Job posting done</t>
  </si>
  <si>
    <t>SF Deep Dive Completed 8/29</t>
  </si>
  <si>
    <t>Supporting Aino &amp; Flavia for presentation to Declan Carvil</t>
  </si>
  <si>
    <t>Catching up, clarifyting Graham's C.A. vs AGG sources</t>
  </si>
  <si>
    <t xml:space="preserve">Caught up!
C.A. AGG sources (Aiden) cleared up
</t>
  </si>
  <si>
    <t xml:space="preserve">Reviewed Labeler training guides and provided feedbacK
</t>
  </si>
  <si>
    <t>Labeler tineline to Leadership
Finalized timeline with JP QA</t>
  </si>
  <si>
    <t>Q4 roadmapped delivered to TBA 
labeler cut of time for vendor access - October 31st
(2) reporting queastions from labelermvp sent to TBA</t>
  </si>
  <si>
    <t>Reporting questions to TBA
mapped lew origin &amp; competitor tracking site name - 
deployed solution to gen batch ID - for automated sources (already connected markets)</t>
  </si>
  <si>
    <t xml:space="preserve">REviewed Gabi's proposal for labeler training &amp; impact analys
</t>
  </si>
  <si>
    <t>T.Turkey for Job Posting Delay fix</t>
  </si>
  <si>
    <t>Revisited Labeler timeline with Gabi</t>
  </si>
  <si>
    <t>- Agreed on new Labeler timeline with TBA. Demo day 10/29.
- Compiled long-term T.Turkey Job Posting support case
- Delivered T.Turkey Delay impact
- Scheduled Labeler Job Posting Diagram with Emma R</t>
  </si>
  <si>
    <t>- Adjusted workload with Gabi to prepare for Labeler QA this week
- Synced with Matheus on the T.Turkey for Job Posting support case
- Reviewed HCT impact analysis</t>
  </si>
  <si>
    <t xml:space="preserve">- Reviewed Labeler QA feedback </t>
  </si>
  <si>
    <t>Eva to meet with jesse to discuss</t>
  </si>
  <si>
    <t>check with patric on impact anlysis study</t>
  </si>
  <si>
    <t xml:space="preserve">Work with Flavia to standardize </t>
  </si>
  <si>
    <t>Anything not in JIRA...</t>
  </si>
  <si>
    <t>Times job followup</t>
  </si>
  <si>
    <t>migrating from masterlist to DT</t>
  </si>
  <si>
    <t>Turn off auto AdCard creation - fuzzy lookup too ciumbersome for IN</t>
  </si>
  <si>
    <t>job threshold to lew - count report</t>
  </si>
  <si>
    <t>Q3 roadmap with compete</t>
  </si>
  <si>
    <t>MVP process flow diagram - TT to labeler, meeting with Aiden to finalize map and tech requirements - BY EOW</t>
  </si>
  <si>
    <t>present TT/Labeler MVP to natalie, Q3 roadmapping priorities</t>
  </si>
  <si>
    <t>present TT/Labeler MVP to natalie 6/26</t>
  </si>
  <si>
    <t>Kick off TT to Labeler</t>
  </si>
  <si>
    <t>somehow account for tturkey matching issues in labeler initiative
cleanup JIRA issuies from #1 &amp; #2 if approved and closed</t>
  </si>
  <si>
    <t xml:space="preserve">content health requirements and share with compete
TT to labeller - roadmap - job post
</t>
  </si>
  <si>
    <t>Healthcheck with peter - propose to natalie
Prospect creation - share examples with lead gen (post ad central )</t>
  </si>
  <si>
    <t>Looking at Lead Gen's update on prospect creation</t>
  </si>
  <si>
    <t>Aligns on CSV uploader QA with Gabi</t>
  </si>
  <si>
    <t>Havarti retirement plan
Job post feedback - response to natsume</t>
  </si>
  <si>
    <t>chat about labeler requirements - Havarti meeting</t>
  </si>
  <si>
    <t>Havarti - proposed solution</t>
  </si>
  <si>
    <t>Meeting with Matheus team for job post
reviewing Gabi's QA plan for labeler
FU with emma's team on MOnday for havarti - sheets, connectivity &amp; scripting</t>
  </si>
  <si>
    <t>PTO next week</t>
  </si>
  <si>
    <t>Slack channel - need questions documented for Jeremy's takeover of dev ops</t>
  </si>
  <si>
    <t>Discuss QA plan with Natsume on QA plan
Labeler - timeline sync with Gabi</t>
  </si>
  <si>
    <t>QA for Japan
Labeler timeline - monday meeting updat</t>
  </si>
  <si>
    <t>Finalizing the Q419 Compete/COPs priorities
Delivering to Emma Ryan this week</t>
  </si>
  <si>
    <t>Meeting with Emma R for Q4 COPS/TBA roadmap
(IN) - recycling, discqual codes review for new increasing leads project (vs impact analysis)
SFDC idea - QA score/Evaluation score/accuracy  for prospecting - (accurate vs inaccurate conversion - TTurkley/Gsheet vs. Salesforce</t>
  </si>
  <si>
    <t>(IN) recycling - meeting with Kris tomorrow to discuss impact analys tracking</t>
  </si>
  <si>
    <t>Paused recycling (IN)</t>
  </si>
  <si>
    <t>Gabi to finalize training tomorrow and incorporate feedback on impact anaysis</t>
  </si>
  <si>
    <t>Review Labeler Impact Analysis
Case for long-term T.Turkey Job Posting support</t>
  </si>
  <si>
    <t>- Share new labeler timeline with TBA
- Review Labeler Impact Analysis
- Case for long-term T.Turkey Job Posting support
- Review T.Turkey Delay impact
- Book time with Emma R to go over Labeler Job Posting diagram</t>
  </si>
  <si>
    <t>- Labeler Demo 10/29
- Sync on long-term T.Turkey Job Posting support case with Matheus
- Review HCT impact analysis
- Labeler Job Posting Diagram WT with Emma R</t>
  </si>
  <si>
    <t>- Labeler Job Posting WT w/Emma 11/7
- Meeting with Sasha's mananger on T.Turkey support 11/4</t>
  </si>
  <si>
    <t>Need approval of OCW-59 - DT logic gates</t>
  </si>
  <si>
    <t>Index error cannot pull leads for UAT (IN) - disqual code dissappeared</t>
  </si>
  <si>
    <t>Q3 roadmapping priorities shared with Compete
Data Coverage Impact Analysis shared with Compete</t>
  </si>
  <si>
    <t>Need Natalie's feedback on Health Check</t>
  </si>
  <si>
    <t>Labeler Delivery (reporting issue)</t>
  </si>
  <si>
    <t>SFDC meeting &amp; prep - timelines and resources available</t>
  </si>
  <si>
    <t>SFDC process map walkthrough</t>
  </si>
  <si>
    <t>SF process map walk through with Mindy</t>
  </si>
  <si>
    <t>SFDC demo, use cases</t>
  </si>
  <si>
    <t xml:space="preserve">Validate SFDC user stories - </t>
  </si>
  <si>
    <t xml:space="preserve">Met w/ Matheus and Jesse on user stories. </t>
  </si>
  <si>
    <t xml:space="preserve">Worked on user stories. </t>
  </si>
  <si>
    <t>User stories - list of view only access</t>
  </si>
  <si>
    <t xml:space="preserve">reviewing user stories with patric this afternoon </t>
  </si>
  <si>
    <t>SFDC user storioes final presentation.</t>
  </si>
  <si>
    <t>User stories presented</t>
  </si>
  <si>
    <t>User stories with Natsume</t>
  </si>
  <si>
    <t xml:space="preserve">Present user stories today at 3pm. </t>
  </si>
  <si>
    <t xml:space="preserve">SFDC meeing on Friday </t>
  </si>
  <si>
    <t>delivered 2nd batch of user stories -</t>
  </si>
  <si>
    <t>needs week to review user stories. content gap meeting 05/29 primarily about prospect card creation</t>
  </si>
  <si>
    <t>Meeting with SFDC Admin - troubleshooting access issues across C.A. team</t>
  </si>
  <si>
    <t>Doc is being reviewed</t>
  </si>
  <si>
    <t>Natalie messaged Mindy on 06/12 waiting to hear back - and reaching out to Brett</t>
  </si>
  <si>
    <t>Waiting for SFDC</t>
  </si>
  <si>
    <t>followed up with Mindy for meeting next week - to translates stories into JIRA for july, need to meet beforehand</t>
  </si>
  <si>
    <t>Mindy &amp; team are in tokyo until Thursday. Mtg scheduled for this friday. will probbly be cancelled</t>
  </si>
  <si>
    <t>Mindy &amp; team are in tokyo until Thursday. Mtg scheduled for this friday. will probbly be canceled</t>
  </si>
  <si>
    <t>chatted with michael walters on what "slated on q3 means" - means implementation for entire group (done with wave 1 rollout and this quarter is around stablilization of teams)</t>
  </si>
  <si>
    <t>No update from CRM/BAT</t>
  </si>
  <si>
    <t>followed up with CRM - no response</t>
  </si>
  <si>
    <t>Mindy said they're putting a meeting on our calendar this week; dev on our reqs were estimated to take 2-4wks. JP is test mkt for tagging in Salesforce.</t>
  </si>
  <si>
    <t>working with Cris &amp; Kris - for commuinication, deadlines, training &amp; changes</t>
  </si>
  <si>
    <t>Hitched</t>
  </si>
  <si>
    <t>SF Deep Dive 8/29</t>
  </si>
  <si>
    <t>Presenting OCW end-o-end to Declan Carvil</t>
  </si>
  <si>
    <t>Presented end-to-end to Declan</t>
  </si>
  <si>
    <t>SFDC meetiong &amp; follow-up (walked through user stories for MVP &amp; Q4 "inbox" features)</t>
  </si>
  <si>
    <t>Bridget - porocess flow for MVP - with current knowledge of feasibility
QA - pilot, users, markets for C.A. review (Thursday)</t>
  </si>
  <si>
    <t>Mindy confirmed SFDC meeting tomorrow - no Jordan
mapping out of how data flows in and out of SFDC</t>
  </si>
  <si>
    <t>Chatted with Simon about potential pilot SFDC users</t>
  </si>
  <si>
    <t>defining users for UAT; email to stakeholders with update; internal signoff meeting scheduled for 9/26</t>
  </si>
  <si>
    <t>Catching up
SFDC meeting went well</t>
  </si>
  <si>
    <t>meeting with Jordan last week - reviewed SFDC tickets, emailed with change requests
training team meeting
timeline for dev work - pilot &amp; mvp (to address launch dates)</t>
  </si>
  <si>
    <t>SFDC meeting today</t>
  </si>
  <si>
    <t>in Training</t>
  </si>
  <si>
    <t xml:space="preserve">Yash meeting - </t>
  </si>
  <si>
    <t>Met with Yash &amp; Jesse  - for pilot review, prep for demo in larger group 10/25</t>
  </si>
  <si>
    <t>Met with Yash - user roles &amp; profiles</t>
  </si>
  <si>
    <t>SFDC meeting on Thursday - find out . nature of meeting</t>
  </si>
  <si>
    <t>how to get access to sandbox</t>
  </si>
  <si>
    <t>Submit to SFDC team on/before 04/24</t>
  </si>
  <si>
    <t xml:space="preserve">Keep working on stories. </t>
  </si>
  <si>
    <t xml:space="preserve">Mtg. w Natalie, Patric and Matheus 4/25 on user stories. </t>
  </si>
  <si>
    <t>CRM support ticket for user list from scaled ops (bpo)</t>
  </si>
  <si>
    <t>user stories complete for 3 user groups then hand off to CRM</t>
  </si>
  <si>
    <t>Meeting with Mindy on Monday 5/20.</t>
  </si>
  <si>
    <t>Meeting with Shelley &amp; Brandy for viewing access - C.A. &amp; COPS training</t>
  </si>
  <si>
    <t>meeting on friday @ 2pm</t>
  </si>
  <si>
    <t xml:space="preserve">Meeting w/ Mindy on Thu. </t>
  </si>
  <si>
    <t>meeting with michael walters for addl. questions and poke for user stories review, confirmed rollout schedule for sales - C.A. not included in this "wave" -</t>
  </si>
  <si>
    <t>Asked for good meeting time, waiting on confirmation</t>
  </si>
  <si>
    <t>Will TB with Natalie - OOO on Friday</t>
  </si>
  <si>
    <t>meeting with BAT/CRM</t>
  </si>
  <si>
    <t>Flw up w/ Mindy</t>
  </si>
  <si>
    <t>weekly digesty duty</t>
  </si>
  <si>
    <t>ramping on DT - more with Kris</t>
  </si>
  <si>
    <t>Investigating tagging on SF and impact on 24hr analysis project</t>
  </si>
  <si>
    <t xml:space="preserve">Natsume is getting more info on Wed w ML meeting. </t>
  </si>
  <si>
    <t>syncing with Natsume on SF JP status; waiting on mtg request from Mindy</t>
  </si>
  <si>
    <t>Need to chat with kris - deep thought Q3 roadmap/goals for committments vs Q4, more specifics to come - to see if we can QA with more cops associates</t>
  </si>
  <si>
    <t>Meeting with Graham to create SFDC wiki - https://go.indeed.com/FTH3RH</t>
  </si>
  <si>
    <t>Mindy meeting!!! - michael walters is PM</t>
  </si>
  <si>
    <t>gettin' hitched</t>
  </si>
  <si>
    <t>Comin' home</t>
  </si>
  <si>
    <t xml:space="preserve">Consolidating project documentation for SF: Wiki, agendas, Jiras. </t>
  </si>
  <si>
    <t>Meeting with Mindy for mvp on sept 11th</t>
  </si>
  <si>
    <t>- recycling and lead distribution breakout for defining rollout
- TBD - MWalters sub</t>
  </si>
  <si>
    <t>SFDC friday meeting - 
sending Shelly SFDC mvp list</t>
  </si>
  <si>
    <t>meeting with mindy to review jiras on 9/30</t>
  </si>
  <si>
    <t>Review SFDC ticekts, user list from UAT
Q419 Roadmap for Compete w/ Eva</t>
  </si>
  <si>
    <t xml:space="preserve">SFDC - thursday meeting
Timeline alignment meeting
</t>
  </si>
  <si>
    <t>discussion/clarificatiobn - data field doc
Support rep ticket questions
Profile ticket - permissions issues - correct people?
SFDC dev timeline?</t>
  </si>
  <si>
    <t>CRM meeting moved to Friday</t>
  </si>
  <si>
    <t>SFDC user role/profile review
Training overview for SFDC pilot with Bridget</t>
  </si>
  <si>
    <t>SFDC demo today</t>
  </si>
  <si>
    <t>SFDC meeting? When? Need TBA represented</t>
  </si>
  <si>
    <t>SFDC team availability</t>
  </si>
  <si>
    <t>Matheus **
(Reporting)</t>
  </si>
  <si>
    <t>Met w/Flavia and Jesse to review user stories 4/22.</t>
  </si>
  <si>
    <t xml:space="preserve">Met w/ Kris on impact analysis to agree on measurements. </t>
  </si>
  <si>
    <t>Kris support in impact analysis - provide data</t>
  </si>
  <si>
    <t xml:space="preserve">working with jesse on reporting/admin user stories </t>
  </si>
  <si>
    <t>Revirewing final user stories</t>
  </si>
  <si>
    <t>provided feedback to Jesse for some reports</t>
  </si>
  <si>
    <t xml:space="preserve">Reviewing stories for reporting and user admin - </t>
  </si>
  <si>
    <t>presented stories for approvals</t>
  </si>
  <si>
    <t>waiting with Jesse</t>
  </si>
  <si>
    <t>Matheus OOO
Same updates of Last Scrum - 
Waiting to hear from User Stories</t>
  </si>
  <si>
    <t>Waiting on user stories</t>
  </si>
  <si>
    <t>See Jesse's update</t>
  </si>
  <si>
    <t>Helped Jesse with reporting requirements for all operational requirements - 7 statements (.e.g for reporting dashboard)</t>
  </si>
  <si>
    <t xml:space="preserve">Met with Graham. Presented the supported reports by Analysis team. Shared thhe revelant metrics.
Shared the 6 standard requirements (Thanks Eva!) to be included in all future operational requerements.
</t>
  </si>
  <si>
    <t>completed first draft of reporting transition plan for automation projects - (getting rid of Sheets) - presented to Natalie</t>
  </si>
  <si>
    <t xml:space="preserve">Shared draft of presentation mentioned previously - presenting to the experts this week. </t>
  </si>
  <si>
    <t>presented on reporting structure</t>
  </si>
  <si>
    <t xml:space="preserve">followed up w EDW team - no resources currently, maybe future. can help with db structure consulting. </t>
  </si>
  <si>
    <t xml:space="preserve">
Mindy is opening 2nd ticket for reporting resources (SFDC) (cost, labeler, client)</t>
  </si>
  <si>
    <t>Emma - datamark creation - referenced example for TBA support of other teams</t>
  </si>
  <si>
    <t>Theirry - build data mart biz case</t>
  </si>
  <si>
    <t>waiting for Theirry to send biz case summary</t>
  </si>
  <si>
    <t>FU with Theirry - who is walking summary through other team members - still needs internal validation (pros and cons of having a data mart - loss, realtime metrics, etc)</t>
  </si>
  <si>
    <t>Reviewed Job post diagram with Eva and Natsume.</t>
  </si>
  <si>
    <t>SF Deep Dive 8/29; Thierry delivered a technical summary via email</t>
  </si>
  <si>
    <t>Theiry's response too technical</t>
  </si>
  <si>
    <t xml:space="preserve">Met with Natalie for biz case ideas and will begin work for Thursday
</t>
  </si>
  <si>
    <t>- SFDC assistance - need more info on lead journey &amp; action items from meeting</t>
  </si>
  <si>
    <t>handed off biz case for data mart to Devin Orr</t>
  </si>
  <si>
    <t>Met with Quinn / Lead Gen
1)no plans to migrate to SFDC anytime soon
2) need to connect with the product manager 
3) COPS never assessed success of lead distribution in AdCentral
4) deep dive into AdCentral distro</t>
  </si>
  <si>
    <t xml:space="preserve">SFDC meeting with Mindy
</t>
  </si>
  <si>
    <t>Lead Gen meeting - wednesday - Cris W project - lead assignment in adcentral looks promising</t>
  </si>
  <si>
    <t>custom data fields &amp; C.A. support rep stories</t>
  </si>
  <si>
    <t>Lead Assignment Logic Walkthrough with Whitney/Leadgen (Whitney will follow-up with the Next Steps)</t>
  </si>
  <si>
    <t>Reviewed custom data fields doc
Logic gate resync &amp; lead surfacing (account vs lead level), &amp; tracking - pilot strategy
Reviewed the Healthcheck report with Petter</t>
  </si>
  <si>
    <t>No updates
Performed non-OCW work-related.</t>
  </si>
  <si>
    <t>- Labeler Reporting Sync on the UID
- Reviewed and approved the assignment tool with Fairness distro</t>
  </si>
  <si>
    <t>- Role and permissions review w/ Yash
- defined custom fields
(prospector, caller, Acquisition, Support, manager)</t>
  </si>
  <si>
    <t>- SFDC Demo
- T.Turkey Support sync with Eva on the Business impact
- Worked on workaround for the Lead upload</t>
  </si>
  <si>
    <t>- Intro for the SFDC UAT Pilot
- Worked with Jesse in the Assignments in adcentral</t>
  </si>
  <si>
    <t>- Lead Assigment tested and reviewed - passed!</t>
  </si>
  <si>
    <t>COPS numbers by market?</t>
  </si>
  <si>
    <t>gcohen reassigned reporting tasks to mnigro for refinement</t>
  </si>
  <si>
    <t xml:space="preserve">Mtg. w/ Natalie on 4/23 to understand integration/migration etc. of Shuri and SFDC. </t>
  </si>
  <si>
    <t>Mtg. w/ Natalie got pushed to week of 4/30. Mtg. on user stories 4/25.</t>
  </si>
  <si>
    <t xml:space="preserve">support Jesse on reporting stories </t>
  </si>
  <si>
    <t>presenting to natalie tomorrow</t>
  </si>
  <si>
    <t>refined reporting user stories and layout - formulas for each metric</t>
  </si>
  <si>
    <t>Reviewing user stories for reporting for Thursday AM</t>
  </si>
  <si>
    <t>user stories reporting with Jesse tomorrow or monday -</t>
  </si>
  <si>
    <t xml:space="preserve">Might need more time than an hour to review with group </t>
  </si>
  <si>
    <t>attending SFDC meeting on friday, delta solution for shuri lite</t>
  </si>
  <si>
    <t>Meeting with Graham on metrics colab 6/28</t>
  </si>
  <si>
    <t>Figure out where SF data currenty leaves with team that are already ussing it and sync with EDW if there is a plan to store SF data on their end.</t>
  </si>
  <si>
    <t>Presenting to SME's to get tech validation (BI, Sales_strategy, TBIZ) - benchmark to see where their data lives for their own reporting</t>
  </si>
  <si>
    <t>TBD - pulling all data for OCW into one place</t>
  </si>
  <si>
    <t>compiling feedback on presentation</t>
  </si>
  <si>
    <t xml:space="preserve">follow up meeting with the EDW (enterprise db warehouse) team on datamart- centralized database. more updates next SCRUM. </t>
  </si>
  <si>
    <t xml:space="preserve">sync w Emma on Compete collab. </t>
  </si>
  <si>
    <t>Meeting with Emma for Datamark - centralized db - dev for TBA resources before EDW (no resources @ EDW)
sending Graham presentation</t>
  </si>
  <si>
    <t>Need to create business case for TBA work (cost savings) - Thierry Joffrain</t>
  </si>
  <si>
    <t>OOO on Monday
SFDC wiki - Reporting section (TBD)</t>
  </si>
  <si>
    <t>Need biz case from Theirry</t>
  </si>
  <si>
    <t>Job post diagram</t>
  </si>
  <si>
    <t>Meeting with Theirry tomorrow to check the progress on the summary. Hope to have it done already.</t>
  </si>
  <si>
    <t>Need to sync back with Thierry on summary sent</t>
  </si>
  <si>
    <t>Matheus to attempt TBA biz case on own (and sync with intl. prod. analysts)</t>
  </si>
  <si>
    <t>- building biz case and strategy - will get team members to build as q4 project</t>
  </si>
  <si>
    <t xml:space="preserve">ETA for biz case is EOM/Q4
SFDC meeting - recycling &amp; logic
mgr. signoff SFDC MVP
</t>
  </si>
  <si>
    <t>reviewing SFDC (bridget's) work and data flow
Devin &amp; matheus working on biz case - together (cost saving pieces)</t>
  </si>
  <si>
    <t>Understand lead assignment &amp; distro with Lead Gen
Sync with Jesse - Rep sheet replacement</t>
  </si>
  <si>
    <t>Review tickets, user list for Pilot and custome data fileds for SFDC</t>
  </si>
  <si>
    <t>Next-up - walk through with Whitney - for lead types and allocation</t>
  </si>
  <si>
    <t xml:space="preserve">meeting with Lead Gen for adcentral assignment
</t>
  </si>
  <si>
    <t>SDFC Custom Fields Review with Mindy</t>
  </si>
  <si>
    <t xml:space="preserve">Aino's request - reporting - review with Gabi &amp; Eva - 
Continue to support SFDC pilot
</t>
  </si>
  <si>
    <t>- Labeler: Reporting Sync to check progress in Aino's request (to support current Agg Report)
- Continue to support SFDC pilot</t>
  </si>
  <si>
    <t>- Role and permissions review w/ Yash
- SFDC Demo this thursday</t>
  </si>
  <si>
    <t>- SFDC Demo today
- T.Turkey Support sync with Eva</t>
  </si>
  <si>
    <t xml:space="preserve">- Intro for the SFDC UAT Pilot
</t>
  </si>
  <si>
    <t>- Continue to support the team in the SDFC Rollout</t>
  </si>
  <si>
    <t>- Test the lead assigment with SDFC CA profiles in production</t>
  </si>
  <si>
    <t>Linda Ramsey
(Optional)</t>
  </si>
  <si>
    <t>declined</t>
  </si>
  <si>
    <t xml:space="preserve">1) JIRA for Deep Dive #2 items 
2)- Sustainability Meeting:
Necessary infrastructure for criteria based logic gates 
Lead decay analysis vs. multiple scenarios
Lead decay analysis vs. Shuri disqualification rate (build baseline for starting case)
Volume becomes an issue - TBIZ to provide additional logic to allow more leads. </t>
  </si>
  <si>
    <t>graham to send out data decay - not in https://bugs.indeed.com/browse/TBIZ-4055</t>
  </si>
  <si>
    <t>invite compete to SFDC meeting</t>
  </si>
  <si>
    <t>timeline, AH email</t>
  </si>
  <si>
    <t xml:space="preserve">Graham to work with Eva on distro list, </t>
  </si>
  <si>
    <t xml:space="preserve">OCW Project page, Executive Summary &amp; Success factor, </t>
  </si>
  <si>
    <t>rebuild exec page, SFDC sandbox, TTurkey solutions</t>
  </si>
  <si>
    <t>project stuiff,. SFDC &amp; TT</t>
  </si>
  <si>
    <t>T.Turkey round-up today, good bad and ugly</t>
  </si>
  <si>
    <t>project communication and new mvp</t>
  </si>
  <si>
    <t>SFDC user stories, project "one pager"</t>
  </si>
  <si>
    <t>- Shuri lite dev on hold for SFDC response
- Connector to TT on hold for Labeler build</t>
  </si>
  <si>
    <t>intake forms x 2 projects</t>
  </si>
  <si>
    <t>process flow</t>
  </si>
  <si>
    <t>housekeeping &amp; code review</t>
  </si>
  <si>
    <t>Looking at SERPDERP before Tuesday deep dive, continue work on project pages</t>
  </si>
  <si>
    <t>syncing COPS &amp; TBA project pages</t>
  </si>
  <si>
    <t>Learning 2nd program</t>
  </si>
  <si>
    <t xml:space="preserve">hudson email, labeler burndown, </t>
  </si>
  <si>
    <t>Scope documentation</t>
  </si>
  <si>
    <t>weekly updates, reviews</t>
  </si>
  <si>
    <t>OOO Wed &amp; Thursday for training</t>
  </si>
  <si>
    <t>conforming to job seeker program standards</t>
  </si>
  <si>
    <t>n/a</t>
  </si>
  <si>
    <t xml:space="preserve">Weekly update </t>
  </si>
  <si>
    <t>DBeaver how to for SFDC connectivity</t>
  </si>
  <si>
    <t>Hudson &amp; Weekly - OOO tomorrow</t>
  </si>
  <si>
    <t>Havarti Masterlist vs ElasticSearch update
(JP) - OCW-141 - Layer into AdCentral Matching v2 project</t>
  </si>
  <si>
    <t>Havarti solution</t>
  </si>
  <si>
    <t xml:space="preserve">coordination SFDC, </t>
  </si>
  <si>
    <t>SFDC meeting prep</t>
  </si>
  <si>
    <t>hudson email,</t>
  </si>
  <si>
    <t>SFDC story rank and grouping</t>
  </si>
  <si>
    <t xml:space="preserve">SFDC. </t>
  </si>
  <si>
    <t>training &amp; reviews</t>
  </si>
  <si>
    <t>Reviews, SFDC meeting prep &amp; other program</t>
  </si>
  <si>
    <t>Audit - "all of the "keep no updates" in green at the bottom of the sheet should be evaluated - 
 https://wiki.indeed.com/pages/viewpage.action?pageId=176190837&amp;src=contextnavpagetreemode
on this spreadsheet https://docs.google.com/spreadsheets/d/1boV6N7POLRTONJ2d06wp_KuQy9zg4TXZ3XlQ_Ethl_w/edit?ts=5d1b80a3&amp;pli=1#gid=0</t>
  </si>
  <si>
    <t xml:space="preserve">wiki cleannup
</t>
  </si>
  <si>
    <t>Meet with Emma Friday, fix DT routing</t>
  </si>
  <si>
    <t>Timeline</t>
  </si>
  <si>
    <t>Graham to create meeting with TTurkey remaining itemse.g. send comm back to shuri (natsume, sasha, ) -</t>
  </si>
  <si>
    <t>Break up reporting taks into individual with Natalie's proposal</t>
  </si>
  <si>
    <t>Rebuild OWC project pages showing evolution with SFDC and Labeler</t>
  </si>
  <si>
    <t>TBA team to kick off labeler work</t>
  </si>
  <si>
    <t xml:space="preserve">program presentation - </t>
  </si>
  <si>
    <t>Re-do scope doc once Eva is done with requirements - from updated proces flow</t>
  </si>
  <si>
    <t xml:space="preserve">new v2 matching epic, cleanuip </t>
  </si>
  <si>
    <t>Ad JP to adcentral v2, SFDC, Havarti
Mindy to start buiding tickets for Support - while we work through rep sheet problem</t>
  </si>
  <si>
    <t>SFDC meeting tomorrow</t>
  </si>
  <si>
    <t>Meet with Eva before Thursday to amass conent for deep dive</t>
  </si>
  <si>
    <t>salesforce mvp</t>
  </si>
  <si>
    <t>Havarti meeting - assign PM and work to retire Havarti - (Gabi?)</t>
  </si>
  <si>
    <t>havarti cleanup</t>
  </si>
  <si>
    <t xml:space="preserve"> C. A. Business Rules - updated doc provided by Friday 03/08</t>
  </si>
  <si>
    <t>Started the TNA for scope of training needed on both the COPs and C.A. side</t>
  </si>
  <si>
    <t>met with Natsume and Jesse for next steps - needs more info on Shuri vs SFDC</t>
  </si>
  <si>
    <t>pto</t>
  </si>
  <si>
    <t xml:space="preserve">Introduced project at a very high level to Carly &amp; Jen.  </t>
  </si>
  <si>
    <t>Jenn &amp; Carly own SFDC training and developing project plan now for content</t>
  </si>
  <si>
    <t>Meet with Chris W for AdCentral matching training</t>
  </si>
  <si>
    <t>offsite</t>
  </si>
  <si>
    <t>Shelley has a report of all completions of SFDC training</t>
  </si>
  <si>
    <t>did not attend</t>
  </si>
  <si>
    <t>no training updates - OCW</t>
  </si>
  <si>
    <t>Nada</t>
  </si>
  <si>
    <t>no updates from training team</t>
  </si>
  <si>
    <t>new prospecting steps - before disqualification and training thereof</t>
  </si>
  <si>
    <t>prospecting training - wrapping up</t>
  </si>
  <si>
    <t>Staying current with things-OCW</t>
  </si>
  <si>
    <t>patiently awaits salesforce</t>
  </si>
  <si>
    <t>SFDC work - coming soon!</t>
  </si>
  <si>
    <t>Green SFDC items review on the MVP SFDC doc</t>
  </si>
  <si>
    <t>Syncs with Bridgett &amp; Flavia - joining SFDC MVP meeting</t>
  </si>
  <si>
    <t>All is good</t>
  </si>
  <si>
    <t>Dublin</t>
  </si>
  <si>
    <t>Video from Yash - open questions remaining from missing audio
BPO caller video available. Missing other demo's for remaining roles</t>
  </si>
  <si>
    <t>Would like to follow up with Jesse and Natsume</t>
  </si>
  <si>
    <t>Need SME beyond Eva to help explain deeper background on OCW as a whole. Patric will let me know an appropriate person to meet with.</t>
  </si>
  <si>
    <t>global C.A., removing 3 codes</t>
  </si>
  <si>
    <t xml:space="preserve">SFDC training - </t>
  </si>
  <si>
    <t>Waiting on SFDC next steps to support training workstream</t>
  </si>
  <si>
    <t>- To receive user story list from Bridget - roadmap planning</t>
  </si>
  <si>
    <t>SFDC list of greenlighted items for pilot</t>
  </si>
  <si>
    <t>Connect with Mindy/Vivian (trainer) regarding SFDC training</t>
  </si>
  <si>
    <t>Cross - reviewing JIRA tickets with scope for training purposes
(no vivian help for re-use of training materials)</t>
  </si>
  <si>
    <t>Need to know what next steps are for tool to be used.</t>
  </si>
  <si>
    <t>decisions on tooling, go-live</t>
  </si>
  <si>
    <t>revamping the wiki - design more intuitive and organized</t>
  </si>
  <si>
    <t>Compiling resources across Indeed on SF migration</t>
  </si>
  <si>
    <t>Job aid to help C.A. - support learning of SFDC</t>
  </si>
  <si>
    <t>job aid was sent out last week - waiting to hear back</t>
  </si>
  <si>
    <t>training (not OCW) wiki space - revamping to make easier to access and navigate</t>
  </si>
  <si>
    <t>Met with Flavia &amp; Bridget to review training &amp; materials</t>
  </si>
  <si>
    <t>Define content creation strategy based on answers from Mindy</t>
  </si>
  <si>
    <t>Supporting Bridget in material creation
Post training - Feedback questions &amp; debrief (for larger audience)</t>
  </si>
  <si>
    <t>nothing OCW - training templates &amp; onboarding</t>
  </si>
  <si>
    <t>updated job aid with camtasia video - workflow &amp; visual guidance for transition from adcentral to SFDC</t>
  </si>
  <si>
    <t>Video is loaded to indeedlearn - training path provided for one central place for all-things SFDC, reports on training module completion</t>
  </si>
  <si>
    <t>Peter **
(DT)</t>
  </si>
  <si>
    <t>working with yulun on method used to crawl linked</t>
  </si>
  <si>
    <t xml:space="preserve">linked in plugin ready for QA (CA ready) - can expose data dog to public (hide competitors) - add external AWS cloudwatch data into internal datadog service </t>
  </si>
  <si>
    <t>linked in out for QA, back thursday. focusing on requirements for healthcheck with focus on data coverage</t>
  </si>
  <si>
    <t>CA linkedin QA came back and sent to Yunlun</t>
  </si>
  <si>
    <t>CA linked in QA results are in - working with yulun - data coverage healthcheck</t>
  </si>
  <si>
    <t xml:space="preserve">delivered requirements for healthcheck to Eva, CA issues with TBA team </t>
  </si>
  <si>
    <t>Completed Health Check Reqs. and sent out data coverage QA for AU LinkedIn.</t>
  </si>
  <si>
    <t xml:space="preserve">Met w/ mgrs on health check reqs. Sent updated version. Got back AU QA and sent out to Compete. </t>
  </si>
  <si>
    <t>Spoke with Yulun to address vol issues in QA.</t>
  </si>
  <si>
    <t xml:space="preserve">Manual crawl for QA is out right now  - </t>
  </si>
  <si>
    <t>QA back - AU Linked in Layout change - no data, need data to get results</t>
  </si>
  <si>
    <t>Finished linked in data coverage for AU - match completed</t>
  </si>
  <si>
    <t>Round 4 of no-match for AU and delivered to kris</t>
  </si>
  <si>
    <t>Completed Round #5 AU no-match and round #4 of match - done with AU matching QA</t>
  </si>
  <si>
    <t>No Updates</t>
  </si>
  <si>
    <t>QA for CA linked in = good. Bridget rolling out as an autmatic source 06/10 week. Completed impact analysis for data coverage and delivered to Natalie</t>
  </si>
  <si>
    <t>no update today</t>
  </si>
  <si>
    <t>no update from Peter - waiting on Natalie's response for impact analysis on $$ - for presentation in Mon. Automatin</t>
  </si>
  <si>
    <t xml:space="preserve">impact analysis finalized and shared in automation meeting </t>
  </si>
  <si>
    <t xml:space="preserve">healthcheck tool - reviewing requirements with Eva - </t>
  </si>
  <si>
    <t xml:space="preserve">Presented healtcheck KPIs to management - go feedbac k </t>
  </si>
  <si>
    <t>Send healthcheck requirements &amp; KPIs to managers for approval - met with TBA - discuss continuous QA for coverage sources</t>
  </si>
  <si>
    <t xml:space="preserve">manager approval for healthcheck tool requirements - </t>
  </si>
  <si>
    <t>Sent executive summary to NK on HealthCheck</t>
  </si>
  <si>
    <t>met w lead gen on new function (checks url and removes junk urls we matched with)</t>
  </si>
  <si>
    <t>Feedback on healthcheck tool</t>
  </si>
  <si>
    <t>no updates -</t>
  </si>
  <si>
    <t xml:space="preserve">up updates - </t>
  </si>
  <si>
    <t>shared healthcheck requirements with yongchun - ETA for response Thursday afternoon for timeline (own tool outside of datadog)</t>
  </si>
  <si>
    <t>Healthcheck - heard back from Yongchun - for response 08/16
Aligned with Kris - for Lebanc - moving forward for automation, with plugin as backup - EOW (next) - proxy count resolved (blocked orginal, added new that only pull in partial content)
Data - Stepstone sent out for QA</t>
  </si>
  <si>
    <t>Healthcheck requirements with Emma (TBA)
Cancelled Stepstone AT, Lefroem NL
Sent out addl. QA for JobBird NL</t>
  </si>
  <si>
    <t>waiting to hear by from Emma for HC - EOW</t>
  </si>
  <si>
    <t xml:space="preserve">Compete accepted healthcheck tool - beginning september 9 with ETA of Sept 23rd
Prepping on training for COPS - use case scenerios - data coverage
JORA, Lebanc plugins for this week
</t>
  </si>
  <si>
    <t>Jobbird QA failed.</t>
  </si>
  <si>
    <t>aligned with compete on HC tool for 9/9 start and complete 9/23</t>
  </si>
  <si>
    <t>Leboncoin plugin outsource for QA delayed. Outsourced Monday. Due Wednesday</t>
  </si>
  <si>
    <t xml:space="preserve">Lebancoin plugin - errors - crash communicated to yongchun
</t>
  </si>
  <si>
    <t xml:space="preserve">drafted templatye for HC training doc - shared with training team
</t>
  </si>
  <si>
    <t>LBC Plugin and Jobbird Back for QA
QA Plan for Health Check Tool</t>
  </si>
  <si>
    <t xml:space="preserve">LBC Plugin Passed QA
Waiting for Jobbird Feedback from Song
Subito Sent out for QA 9/24
</t>
  </si>
  <si>
    <t>-Waiting for Jobbird feedback from Song
- Subito passed Data Coverage QA
- Health Check Tool delivered by Compete</t>
  </si>
  <si>
    <r>
      <rPr>
        <rFont val="Arial"/>
        <color theme="1"/>
        <sz val="8.0"/>
        <u/>
      </rPr>
      <t xml:space="preserve">Data Coverage
</t>
    </r>
    <r>
      <rPr>
        <rFont val="Arial"/>
        <color theme="1"/>
        <sz val="8.0"/>
      </rPr>
      <t xml:space="preserve">- Jobbird passed QA
- JobSarafi Approved for QA
</t>
    </r>
  </si>
  <si>
    <t xml:space="preserve">Data Coverage
- Nl Monsterboard approved for automation
- Met with Yongchun on QA Feedback
</t>
  </si>
  <si>
    <t>Met with Manager for HC feedback</t>
  </si>
  <si>
    <t xml:space="preserve">HC Dash
Met with Matheus to review Dashboard
Escalation Process
Communicating with CA MLs
Met with Graham. Thanks!
</t>
  </si>
  <si>
    <t>Rolled out HC Dashboard</t>
  </si>
  <si>
    <r>
      <rPr>
        <rFont val="Arial"/>
        <b/>
        <color theme="1"/>
        <sz val="8.0"/>
      </rPr>
      <t xml:space="preserve">HC Tool
</t>
    </r>
    <r>
      <rPr>
        <rFont val="Arial"/>
        <color theme="1"/>
        <sz val="8.0"/>
      </rPr>
      <t xml:space="preserve">Share HC Dashboard with rest of COPs
Sent out follow up survey
Shared Impact Analysis with Eva for review
</t>
    </r>
    <r>
      <rPr>
        <rFont val="Arial"/>
        <b/>
        <color theme="1"/>
        <sz val="8.0"/>
      </rPr>
      <t xml:space="preserve">Escalation
</t>
    </r>
    <r>
      <rPr>
        <rFont val="Arial"/>
        <color theme="1"/>
        <sz val="8.0"/>
      </rPr>
      <t>Drafted Timeline</t>
    </r>
  </si>
  <si>
    <t>Data Coverage
Monsterboard QA out
Escalation
Requirements shared with Eva
Reviewing names for Mailbox
HC Tool
Shared with Brandy</t>
  </si>
  <si>
    <t>https://bugs.indeed.com/issues/?filter=85215</t>
  </si>
  <si>
    <t>AU after CA is confirmed, requirements on the healthcheck</t>
  </si>
  <si>
    <t>healthcheck mgr approval</t>
  </si>
  <si>
    <t>healthcheck mgr approval on 4/23 and scoring new QA when it gets back</t>
  </si>
  <si>
    <t>Feedback on health check and on QA.</t>
  </si>
  <si>
    <t>Wait for confirmation with Yulun and run another small QA batch.</t>
  </si>
  <si>
    <t>issues with linkedin should be fixed next week (6th) - peter to communicate with vendors - deprioritized healthcheck for impact analysis - data coverage</t>
  </si>
  <si>
    <t>Running QA tomorrow</t>
  </si>
  <si>
    <t>Create linked in QA results, Deep thought QA for kris</t>
  </si>
  <si>
    <t>no match round 3 pending</t>
  </si>
  <si>
    <t>perhaps round 5 of no-match &amp; match QA</t>
  </si>
  <si>
    <t>Need to align on 1) metrics &amp; 2) display</t>
  </si>
  <si>
    <t>align with Natalie on impact analysis - healthcheck - TBIZ-6892</t>
  </si>
  <si>
    <t>Waiting to hear from Natalie for results on impact analysis - reaching out to TBA on automation heallthchecks for update on how they are tracking</t>
  </si>
  <si>
    <t>communicating with natalie on final metric for impact analysis on saved cost</t>
  </si>
  <si>
    <t>healthcheck project</t>
  </si>
  <si>
    <t>week of the 8th - review with COPS managers</t>
  </si>
  <si>
    <t>working on edits from feedback for delivery 07-10
- measuring Adcentral rollout for IN prospect creation
- meeting for continuous QA of data coverage - (health of existing sources) - TBA ideas
- QA of NL JobBird source</t>
  </si>
  <si>
    <t xml:space="preserve">next up is natalie - presentation
prospect creation - IN - requirements &amp; roadmap </t>
  </si>
  <si>
    <t>Approval from NK then share req with Compete</t>
  </si>
  <si>
    <t xml:space="preserve">Looking into update from Lead Gen on new function that could potentially resolve issue of mismatch of adcards. Song sending out round 3 of JobBird data coverage. </t>
  </si>
  <si>
    <t>connecting w vendor owners so vendors can stop filling in bad urls; meeting w shonalee on current mismatches</t>
  </si>
  <si>
    <t>- healthcheck - Making updates to resubmit for Natalie</t>
  </si>
  <si>
    <t>align with natalie for HC approvals
Five new sources: Leboncoin (plugin), Stepstone (AT), Ziprecruiter (CA), Job bird &amp; Forem (NL)</t>
  </si>
  <si>
    <t>meeting with natalie on wed for healthcheck tool - all automated sources are with Compete for improvements</t>
  </si>
  <si>
    <t>communicated with Lebanc plugin. Added NZ JORA plugin</t>
  </si>
  <si>
    <t>Working with Emma on HC tool</t>
  </si>
  <si>
    <t>Jobbird update pending</t>
  </si>
  <si>
    <t>JobBird QA for this week</t>
  </si>
  <si>
    <t>JobBird going back to Compete for more adjustments; start QA LBC Plug In; Meeting with Compete on HC tool</t>
  </si>
  <si>
    <t>aligning with FR COPS assoc. for lebanc plugin - Monday</t>
  </si>
  <si>
    <t xml:space="preserve">Healthcheck dash in progress for 09/23
training prep
qa prep
impact analysis
</t>
  </si>
  <si>
    <t>Lebancoin plugin out for QA - started working again on Monday
Asked for early demo for HC tool from TBA
QA &amp; impact analysis plans</t>
  </si>
  <si>
    <t>HC Tool Demo Tomorrow
Impact Analysis Plan</t>
  </si>
  <si>
    <t>Health Check Tool ETA Tomorrow
Health Check Tool Begin QA
Working on Impact Analysis</t>
  </si>
  <si>
    <t>- Beginning Health Check Tool QA
- Work on Impact Analysis</t>
  </si>
  <si>
    <t xml:space="preserve">Data Coverage
- Silvia outsourcing QA MC for Job Safari
Health Check Tool
- Shared Initial QA Notes with Compete
- TBA going on PTO, Yongchung to cover
</t>
  </si>
  <si>
    <t>Health Check Tool
- Adjustments to tool expected EOW</t>
  </si>
  <si>
    <t>Presenting Healthcheck to manager for first round of feedback</t>
  </si>
  <si>
    <t xml:space="preserve">HC leadership overview on Monday, COPS rollout on Wed
TTurkey escalation SCOUT &amp; Job Post process / HC 
</t>
  </si>
  <si>
    <t>HC Dash
Provide final Feedback to YC
Train COPs!
Share Impact
Escalation Process
Wait for final input from MLs
Draft timeline and requirements</t>
  </si>
  <si>
    <t>Share HC Dashboard with those unable to make original meeting
Support TTurkey Job Posting delay impact analysis</t>
  </si>
  <si>
    <t>Share HC Dashboard with those unable to make original meeting
draft timeline and requirements for escalation process</t>
  </si>
  <si>
    <r>
      <rPr>
        <rFont val="Arial"/>
        <b/>
        <color theme="1"/>
        <sz val="8.0"/>
      </rPr>
      <t xml:space="preserve">HC Tool
</t>
    </r>
    <r>
      <rPr>
        <rFont val="Arial"/>
        <color theme="1"/>
        <sz val="8.0"/>
      </rPr>
      <t xml:space="preserve">Share with reporting
</t>
    </r>
    <r>
      <rPr>
        <rFont val="Arial"/>
        <b/>
        <color theme="1"/>
        <sz val="8.0"/>
      </rPr>
      <t xml:space="preserve">Escalation
</t>
    </r>
    <r>
      <rPr>
        <rFont val="Arial"/>
        <color theme="1"/>
        <sz val="8.0"/>
      </rPr>
      <t xml:space="preserve">Draft requirements - ETA Tue 10/29
Submit Mail Handler/Project requests
</t>
    </r>
  </si>
  <si>
    <r>
      <rPr>
        <rFont val="Arial"/>
        <b/>
        <color theme="1"/>
        <sz val="8.0"/>
      </rPr>
      <t xml:space="preserve">Data Coverage
Monsterboard QA
Escalation
</t>
    </r>
    <r>
      <rPr>
        <rFont val="Arial"/>
        <b val="0"/>
        <color theme="1"/>
        <sz val="8.0"/>
      </rPr>
      <t xml:space="preserve">Draft Requirements - ETA 10/31
Submit Mailbox request
</t>
    </r>
    <r>
      <rPr>
        <rFont val="Arial"/>
        <b/>
        <color theme="1"/>
        <sz val="8.0"/>
      </rPr>
      <t xml:space="preserve">HC Tool
</t>
    </r>
    <r>
      <rPr>
        <rFont val="Arial"/>
        <b val="0"/>
        <color theme="1"/>
        <sz val="8.0"/>
      </rPr>
      <t xml:space="preserve">Complete Impact Analysis following Eva's review
</t>
    </r>
  </si>
  <si>
    <r>
      <rPr>
        <rFont val="Arial"/>
        <b/>
        <color theme="1"/>
        <sz val="8.0"/>
      </rPr>
      <t xml:space="preserve">Data Coverage
</t>
    </r>
    <r>
      <rPr>
        <rFont val="Arial"/>
        <color theme="1"/>
        <sz val="8.0"/>
      </rPr>
      <t xml:space="preserve">Monsterboard QA
</t>
    </r>
    <r>
      <rPr>
        <rFont val="Arial"/>
        <b/>
        <color theme="1"/>
        <sz val="8.0"/>
      </rPr>
      <t xml:space="preserve">Escalation
</t>
    </r>
    <r>
      <rPr>
        <rFont val="Arial"/>
        <color theme="1"/>
        <sz val="8.0"/>
      </rPr>
      <t xml:space="preserve">Requirement review and feedback
Submit mailbox
</t>
    </r>
    <r>
      <rPr>
        <rFont val="Arial"/>
        <b/>
        <color theme="1"/>
        <sz val="8.0"/>
      </rPr>
      <t xml:space="preserve">HC Tool
</t>
    </r>
    <r>
      <rPr>
        <rFont val="Arial"/>
        <color theme="1"/>
        <sz val="8.0"/>
      </rPr>
      <t>Share with CA Managers</t>
    </r>
  </si>
  <si>
    <t>Health Check has been paused</t>
  </si>
  <si>
    <t>Waiting on Natalie's feedback on Health Check tool reqs</t>
  </si>
  <si>
    <t>Emma ** (DT)</t>
  </si>
  <si>
    <t>finished AU and IN testing - AU &amp; IN are good</t>
  </si>
  <si>
    <t xml:space="preserve">presented results for UAT - identified next steps, sending out </t>
  </si>
  <si>
    <t>US UAT is delivered and prospected - kicked off DE on Monday - 20% of what should have been done, is done - shared UAT results with leadership</t>
  </si>
  <si>
    <t>US will wait for Cris to come back to analyze 
DE paused lead delivery due to slow prospecting, will resume after that</t>
  </si>
  <si>
    <t>going over US results - DE unpaused, volume remedied, might be working with less leads, meeting with eva for next steps</t>
  </si>
  <si>
    <t>PTO - compiled US results, sent to Kris L. resuming DE lead delivery - by 4/24</t>
  </si>
  <si>
    <t>N/A, PTO.</t>
  </si>
  <si>
    <t>Reviewed Q&amp;M disqual for Seek and Jora in AU. DE finished prospecting 500 leads.Compiled results.</t>
  </si>
  <si>
    <t>Finished QA for M &amp; Q for ziprecruiter</t>
  </si>
  <si>
    <t>QA for Q &amp; M stepstone complete, synced with Kris and Peter - current efforts for launch proposal (no masterlist launch, june 3rd)</t>
  </si>
  <si>
    <t>Finished reviewing Q &amp; M for last of AU and proposal for launch</t>
  </si>
  <si>
    <t>Finished proposal and presented to Patric - need a couple more answers for stories</t>
  </si>
  <si>
    <t>finished compiling UAT results deck, kicked of Meinstadt for DE</t>
  </si>
  <si>
    <t>proposal for migration to masterlist to adcentral for the four markets</t>
  </si>
  <si>
    <t xml:space="preserve">Natalie approved migration from masterlist to AdCentral </t>
  </si>
  <si>
    <t xml:space="preserve">Met with whitney for bulk uploding recycling and creating prospect cards - adcentral matching for 06/3 rollout  - repo - matching normalized co. name - recycling (disqualified before) - matched normalized name and resurfaces as leads (leads not in ad central before, will be in there for matching going forward) </t>
  </si>
  <si>
    <t xml:space="preserve">Opened Masterlist Migration Connection ticket for Compete
</t>
  </si>
  <si>
    <t>email sent to COPS that will be migrating to adcentral to masterlist matching - market leads to pull from IQL (except) for IN)</t>
  </si>
  <si>
    <t xml:space="preserve">launched migration from masterlist to adcentral, bulk upload of all recycling leads, </t>
  </si>
  <si>
    <t>finished compiling results for UAT, monitoriong volume for migration to adcentral for the week and fielding ad hoc questions rom mkt leads and cops associates</t>
  </si>
  <si>
    <t>Finished monitoring volume for week 1 of DT to TT connection. Added another layer of tracking - 45 day cache - pulled from competitor vs sent to TT - the actual number sent to TT</t>
  </si>
  <si>
    <t>Looked into US workaround - to identify what is already on indeed. Spoke with Gabi on TTurkey - pre/post processing questions -</t>
  </si>
  <si>
    <t xml:space="preserve">Met with US team to follow-up. Workaround will not be used - as of now - tracking using feed leads vs calling leads. Will track with calling leads going forward </t>
  </si>
  <si>
    <t>Met with Sasha for TT vs. AGG Central - looked at examples caught in SERP DERP for why TT did not dedupe. Sasha looked but could not figure out dedupe</t>
  </si>
  <si>
    <t>No updates - US - angela to prospect and track the A's, biut was OOO - no data collected</t>
  </si>
  <si>
    <t>no project updates -  UAT for ad central matching complete</t>
  </si>
  <si>
    <t xml:space="preserve">UAT v2 matching timeline for the (4) markets for next qiuarter - september. </t>
  </si>
  <si>
    <t>No major updates - has info on sources on markets for UAT (11) to finalize timeline rough draft</t>
  </si>
  <si>
    <t>No updates until UAT - pending V2 timeline</t>
  </si>
  <si>
    <t>Met with Kris/Flavia on V2 timeline</t>
  </si>
  <si>
    <t>no updates (yet)</t>
  </si>
  <si>
    <t>Kick off UAT - August 19th (GB &amp; FR), after QA by 7 COPS associates</t>
  </si>
  <si>
    <t>Sent out comm to Brandy &amp; Matheus for UAT &amp; kickoff dates/plan</t>
  </si>
  <si>
    <t>sent out UAT email proposal to Patric - need volume of each source - could cause a delay. (250 leads week for GB - might not have 250 = 500 total - how many days to scale to volume)
Met with GB &amp; FR market leads for 19th start of UAT</t>
  </si>
  <si>
    <t>email recap to ML for FR &amp; GB -</t>
  </si>
  <si>
    <t>Met with Joachim - GB UAT
Me with Julianne  for daily UAT lists - has to manually query &amp; provide company names
Email to Whitney in lead gen to make aware or bulk upload of lead for prospect card creation (FR &amp; GB)
- created worksheets for UAT</t>
  </si>
  <si>
    <t>Kicked off UAT on monday (looks better than manual so far)</t>
  </si>
  <si>
    <t>Pausing UAT - for replan of v2 QA</t>
  </si>
  <si>
    <t>Synced w/ Kris on AdC and UAT.</t>
  </si>
  <si>
    <t>prepareing for UAT kickoff on Monday - sent notice to market leads and Julianne (for manual batch)</t>
  </si>
  <si>
    <t>Kicked off UAT - FR using SupRep for review. Finished first round UAT UJM, total jobs and Apec - QA-ed results
Apec limitations will not be addressed (e.g. abbreviated company names,)</t>
  </si>
  <si>
    <t>3rd &amp; 4th round of QA completed for GB &amp; FR (has limitations - w/o limitations, tool works well)</t>
  </si>
  <si>
    <t>Finished UAT for UJM - 71% qualified (benchmark shows 21% qualified)
Started UAT for Reed</t>
  </si>
  <si>
    <t xml:space="preserve">Continuing QA for GB &amp; FR
Finished UJM GB QA
CV Libraty fixed. </t>
  </si>
  <si>
    <t xml:space="preserve">kicked off UAT LBC, reed &amp; CVlibrary
(daily volume for Reed is low)
</t>
  </si>
  <si>
    <t xml:space="preserve">UAT for GB &amp; FR - all sources looking good!
(avg. disqual 34% (includes A-indexed), w/out A-indexed ≈10%)
</t>
  </si>
  <si>
    <t>Continuous UAT QA - Results are consistent</t>
  </si>
  <si>
    <t xml:space="preserve">Finishing UAT - Friday -
</t>
  </si>
  <si>
    <t xml:space="preserve">Finished UAT for GB &amp; FR on friday
</t>
  </si>
  <si>
    <t xml:space="preserve">Dsshboard for UAT results (mostly finished)
</t>
  </si>
  <si>
    <t>Shared UAT results with leadership for feedback
Bulk uploaded FR leads for propspect creation</t>
  </si>
  <si>
    <t>Took over deep thought QA for (4) markets
Kicked off QA (SG), (IT), (ES), (BR)
Scheduled Emma trainings for next couple weeks</t>
  </si>
  <si>
    <t xml:space="preserve">Finished round#1 match/no-match IT, ES, BR, SG </t>
  </si>
  <si>
    <t>(Deep thought covered in Kris' section)</t>
  </si>
  <si>
    <t>Last Day :(</t>
  </si>
  <si>
    <t>US UAT launched (lots of 0 jobs)</t>
  </si>
  <si>
    <t>DE UAT finished on 4/24. Starting AU pt2 on 4/29. Reviewing disqualified for Q&amp;M for AU.</t>
  </si>
  <si>
    <t>QA US 4/25 then IN and DE by 5/1.</t>
  </si>
  <si>
    <t>Finish QA for stepstone, draft rollout proposal for the four markets (masterlist to adcentral matching)</t>
  </si>
  <si>
    <t>checking proposal for launch to replace masterlist</t>
  </si>
  <si>
    <t>Review with Flavia, and meet with Patric to present on Wed</t>
  </si>
  <si>
    <t>working on compiling UAT results for all markets, training for launch - AdCentral matching (COPS associates). Prep for UAT Mainestadt</t>
  </si>
  <si>
    <t>Meet with Eva for repository query, and get signoff launch of migration for proposal on 05/18</t>
  </si>
  <si>
    <t>sending proposal, kickoff UAT for India TimesJobs</t>
  </si>
  <si>
    <t>UAT for IN TimesJobs and continuing for Meinstadt, tracking repository volume using new query
Work with complete to set up connection from AdCentral to TT (QA mode) to monitor volume</t>
  </si>
  <si>
    <t>- ticket for AdCentral to TT volume upload (TBA can turn on without AGGOps) - Thursday deployment</t>
  </si>
  <si>
    <t>Emailing Market Leads on changes from Migration Connection for 4 Markets
Sync w Whitney on Bulk Uploads for Recycling Leads</t>
  </si>
  <si>
    <t>Bulk upload recycling leads. Launch the migration from masterlist to AdC match on Mon 6/3</t>
  </si>
  <si>
    <t xml:space="preserve">monitoring volume of recent launch, </t>
  </si>
  <si>
    <t>US help - monitor volume and brainstorm wwith Kris L on what's happening with company matching</t>
  </si>
  <si>
    <t>Reaching out to Sasha next week</t>
  </si>
  <si>
    <t>N/A/</t>
  </si>
  <si>
    <t>Retiring C (can ve indexed - eg on job list page), F (created), R (reviwed for agg and not indexable)</t>
  </si>
  <si>
    <t>working on V2 timeline</t>
  </si>
  <si>
    <t>meeting w Kris and Flavia on V2 timeline and proj plan</t>
  </si>
  <si>
    <t>Sending "Heads-up" email to Brandy and scheduling meetings with market leads Monday (need lead info for GB  &amp; FR)</t>
  </si>
  <si>
    <t>need to send out short email proposal to leadership for QA &amp; UAT details (volume, results benchmakm, and markets) will only QA A &amp; S discquals
meeting with market leads for plan for kick off dates</t>
  </si>
  <si>
    <t xml:space="preserve">Sending follow-up email with instructions and meeting recap - prepare Sheets to perform work in. </t>
  </si>
  <si>
    <t>new GB point of contacty -  scheduled meeting with Joachim
Patrics quesions about daily volume - will actually get volume of 500 (250/week)</t>
  </si>
  <si>
    <t>UAT kickoff on Monday</t>
  </si>
  <si>
    <t>Continue to assign leads for UAT &amp; QA</t>
  </si>
  <si>
    <t>Proposed to ML to start UJM, TotalJobs and Apec UAT on 9/9; confirming w/Brandy and Mattias new timeline works on 9/4</t>
  </si>
  <si>
    <t>monday kickoff</t>
  </si>
  <si>
    <t>Continuing with UAT</t>
  </si>
  <si>
    <t>GB - vendor OOO for a couple days - rethinking volume
Continue UAT work - and begin sending GB leads to C.A.  (in advance of caller PTO)</t>
  </si>
  <si>
    <t xml:space="preserve">Compile final results for UJM. 
Continuing UAT for TotalJobs, Reed and Apec.
Apec - high volume of disq. due to limitations (still on par w/ benchmark) </t>
  </si>
  <si>
    <t>Finishing Apec for FR on Friday
Sources for this coming week:
GB - TotalJobs, CVlibrary &amp; Reed
FR - LBC</t>
  </si>
  <si>
    <t xml:space="preserve">monitor GB volume, continue QA/UAT for all sources
</t>
  </si>
  <si>
    <t>- won't achieve threshold/volume (500) with net-new - considering lowering to 300, based on quality thus far</t>
  </si>
  <si>
    <t>UAT FR &amp; GB on track to finish this Friday
Will finish GB on time w/ agreed lower volume</t>
  </si>
  <si>
    <t xml:space="preserve"> compiling results for all sources</t>
  </si>
  <si>
    <t xml:space="preserve">Building results dashboard this week
Whitney -preping recycling list for bulk upload this week - all leads missing cards in pool
Meeting with Julanne on results dash </t>
  </si>
  <si>
    <t xml:space="preserve">Prep for bulk upload finished by Friday after sync with TBA
Sync with whitney - lead gen - friday
</t>
  </si>
  <si>
    <t xml:space="preserve">Bulk upload of GB leads - later Tuesday
V2 kickoff revised email to C.A. &amp; COPS (for 1 day delay)
</t>
  </si>
  <si>
    <t>UAT - complete for automation for (FR &amp; (GB) on Monday 10/28</t>
  </si>
  <si>
    <t>Reviewing QA &amp; Julianne for limitations
Training Emma for handoff
FR &amp; GB connection for automation in progress (ML not pulling leads tomorrow, COPs to provide Repository leads)</t>
  </si>
  <si>
    <t xml:space="preserve">Will be done with hand-offs of responsibilities by Thursday. </t>
  </si>
  <si>
    <t>FR wants to use Support Reps for UAT, not callers</t>
  </si>
  <si>
    <t>GB prospector out for Round 2. Reviewing round 2 and 3 on Wed.</t>
  </si>
  <si>
    <t>CV Library not working (not collecting companies)</t>
  </si>
  <si>
    <t>Patric Vogt
(El Jefe)</t>
  </si>
  <si>
    <t>UAT tracking for 06/03, labeler transition doc approval meetings</t>
  </si>
  <si>
    <t>bulk upload issue - interim fix, lead gen upload - meeting whitney at 2pm (region upload)</t>
  </si>
  <si>
    <t>reviewing roles, responisibilities and approvals list, issue with lead router bulk uploader tool (lead gen)</t>
  </si>
  <si>
    <t xml:space="preserve">bulk upload tool to be used "old way" - C.A. side to determine use and intent. </t>
  </si>
  <si>
    <t>bulk upload - shared data with acccuracy &amp; assignment and will determine whether to go back to old way or employer intake</t>
  </si>
  <si>
    <t xml:space="preserve">havarti meeting, q3 roadmap planning, </t>
  </si>
  <si>
    <t>COPS - TT &amp; Labeler - looking into timeline</t>
  </si>
  <si>
    <t>Sasha rolled out bottleneck fix, Aino calculated is now 3-4 times faster (1000 companies from 40 to 12 min)</t>
  </si>
  <si>
    <t>Q3 roadmap shared with compete,</t>
  </si>
  <si>
    <t>working with international product for QA support - markets / languages</t>
  </si>
  <si>
    <t>Reviewing UAT results</t>
  </si>
  <si>
    <t>roadmap meeting</t>
  </si>
  <si>
    <t>Patric to update Eric Hall on remaining markets - TTurkley bottleneck processing issue - deploy next week</t>
  </si>
  <si>
    <t xml:space="preserve">Sync with COPS team for assignments, Gabi timeline presentation for Wednesday, Legal issue </t>
  </si>
  <si>
    <t>Waiting on response on LI next steps; mtg w Prabu on Squall tokens vs VPN</t>
  </si>
  <si>
    <t>https://bugs.indeed.com/browse/OCW-120</t>
  </si>
  <si>
    <t xml:space="preserve"> met with Eva &amp; Aiden 1) match for IN - employer intake - only on for IN - will decide based on results whether to turn on 2) LEW - cannot implement &amp; do not have currently (before we did internal TT check) </t>
  </si>
  <si>
    <t>Eva are working on finalizing diagram for mgmt review - retuning requirements</t>
  </si>
  <si>
    <t xml:space="preserve">presented MVP C.A. &amp; AGG process flow with mgrs &amp; TBA - </t>
  </si>
  <si>
    <t xml:space="preserve">timeline signoff by patric
scope, estimates, project page updated (COPS), </t>
  </si>
  <si>
    <t>Presented MVP proposal and got sign off on timeline</t>
  </si>
  <si>
    <t>groundwork for getting vendors on VPN</t>
  </si>
  <si>
    <t xml:space="preserve">created training striucture for COPS and Vendors - 
working wioth Aino for revision of contract services agreement for VPN access to company network
- worked with security access team for vendor access - </t>
  </si>
  <si>
    <t xml:space="preserve">Legal confirmed current services agreement can be used for VPN 
</t>
  </si>
  <si>
    <t>VRAD tickets to get vendor VPN access</t>
  </si>
  <si>
    <t>Met w Linda on feed check on TT to improve Labeler MVP</t>
  </si>
  <si>
    <t>Rough draft 1 for vendor/cops training (missing functionality of labeler mvp)</t>
  </si>
  <si>
    <t>Vendor group part of LDAP</t>
  </si>
  <si>
    <t>Timeline adjustment for lead enrichment process - adding MVP product impact analysis - measurement Identification for TT and Labeler - KPI discovery</t>
  </si>
  <si>
    <t xml:space="preserve">communicated labeler vendor access issues - different issues between (6) accounts - DE v2 QA round 1 complete. 
met with Eva to scope impact analysis - plan TBD
synced with Aiden &amp; Eva for CSV uploader demo - has defect list
</t>
  </si>
  <si>
    <t xml:space="preserve">completed QA for each source in TTurkey - Lindy results - found discrepancy around Lindy performance / limitation - gap identified (e.g. exact company name matching that should have been matched, were still sent to vendors - 100% sent on to callers, matching only effective from TT internal matching)
</t>
  </si>
  <si>
    <t xml:space="preserve">Shared (bad) lindy QA results from TTurkey
</t>
  </si>
  <si>
    <t xml:space="preserve">ITsupp - added missing permission
syncing with Aiden for lindy &amp; employer intake
UAT setup - for </t>
  </si>
  <si>
    <t>.py script to get batch results from Lindy for AGG check QA</t>
  </si>
  <si>
    <t>plan for internal QA complete for test
created login instructions for vendors - pending review before distribution
(6) vendors are able to login and see labeler content</t>
  </si>
  <si>
    <t>Review QA completed QA plan
vendor survey complete
testing dates - September 3rd to start</t>
  </si>
  <si>
    <t>UAT/Internal QA manager review 8/29 - feedback received</t>
  </si>
  <si>
    <t>Presented UAT QA plan to mgrs last week; updated QA UAT timeline.</t>
  </si>
  <si>
    <t xml:space="preserve">met with aino - no addl. reporting requirements (LEW batch ID must be included) </t>
  </si>
  <si>
    <t>Completed vendor surveys - submitting tickets for issues</t>
  </si>
  <si>
    <t>- most vendor issues submitted to ITSUPP</t>
  </si>
  <si>
    <t xml:space="preserve">-70% vendors have access to Labeler.
- Working on COPS and vendor modules, close to completion for manager review.  
</t>
  </si>
  <si>
    <t xml:space="preserve">-75% of vendors have access to Labeler. Deadline is Sept. 20th. ITSUP is still working on accoutns, if needed, delay should not impact timeline (not a blocker). </t>
  </si>
  <si>
    <t xml:space="preserve">-88% of vendors verified access complete. 100% should be have the correct access now. 
-Eva reviewed training materials/feedback loop 
-LEW name missmatch (Peter) in progress, looping in Aino before requesting to TBA
- Met with Jeremy (MVP walkthrough/ QA). 
 </t>
  </si>
  <si>
    <t>-90% vendor verified access (slow vendor communication). Configuration should be all good.
- Looped Silvia on training as it relates to Vendors. We have a plan (wiki/QA/quiz/training)
- Timeline adjusted. 
- LEW named mapping and solution
     - Keep current name mapping for continuity 
     - Create a new attribute on competitortracking "origin' with reconciled name</t>
  </si>
  <si>
    <t xml:space="preserve">- 15 vendors without access got back (10 pw issue, 5 instruction issue), f/u after PTO </t>
  </si>
  <si>
    <t>- Labeler vendor guidelines + updated SCOUT instructions done
- Impact analysis feedback (under Eva review)</t>
  </si>
  <si>
    <t>- Timeline adjustment with new TBA deployment date. 
       -Training
       -QA, UAT
       -Documentation
       -Impact</t>
  </si>
  <si>
    <t xml:space="preserve">- Labeler access: Five vendors left, ten vendors resloved. 96% solved. 
- Revisited timeline with TBA agreement
</t>
  </si>
  <si>
    <t xml:space="preserve">4 remaining vendors </t>
  </si>
  <si>
    <t xml:space="preserve">- Labeler internal QA testing R1 feedback delivered (sandbox). 
- Synced with training team on wiki space (Carly &amp; Silvia)
</t>
  </si>
  <si>
    <t>Creation of the project page under OCW</t>
  </si>
  <si>
    <t>working with Aiden to recreate workflow - in more biz specific way - not so technicals - explanation layer</t>
  </si>
  <si>
    <t xml:space="preserve">getting all additional feedback for reqs. </t>
  </si>
  <si>
    <t>Revisit - flagging for (AGG-only) OR (C.A. &amp;  AGG) - Revisit Natsume requirements, include Matheus email recommendations for data flow - update project page with latest</t>
  </si>
  <si>
    <t>Presenting to Natalie on 06/26</t>
  </si>
  <si>
    <t>Research vendor access to network</t>
  </si>
  <si>
    <t>JIRA - entering items</t>
  </si>
  <si>
    <t xml:space="preserve">Need process for vendor to get VPN access </t>
  </si>
  <si>
    <t>Vendor and COPS training development.</t>
  </si>
  <si>
    <t>Making progress on vendors and COPS training development</t>
  </si>
  <si>
    <t>Send proposal to Eva on feed QA for Labeler; Training feedback</t>
  </si>
  <si>
    <t>working on QA TT feed source matching to define baseline for labeler; waiting on ID mgmt for acct upgrades for managers</t>
  </si>
  <si>
    <t>establish baseline for speed capacity &amp; time savings for TTurkey against Labeler MVP
training graph - get ready for Patric on return</t>
  </si>
  <si>
    <t>To begin testing vendor access to Labeler. working with identity management team. (can open site, but cannot perform - access issue)
- overall vendor access to labler
DE QA testing
- CSV uploader Demo - QA - meeting with TBA on Monday</t>
  </si>
  <si>
    <t xml:space="preserve">impact analysis,
UAT labeler test design
</t>
  </si>
  <si>
    <t xml:space="preserve">Meeting with Aiden to show examples of Lindy QA &amp; matching
</t>
  </si>
  <si>
    <t xml:space="preserve">Waiting to hear back from ID mgmt team - bad LDAP group
Deep thought QA round 1 - almost done
Deep thought QA round 2 - next up
formalize QA plan for Labeler
</t>
  </si>
  <si>
    <t>will test labeler access with 3 vendors
set up acceptance critera for lindy matching
1) user acceptance for Labeler - meets functionality criteria (COPS &amp; Vendors)
2) impact analysis - comparing overall perfomance</t>
  </si>
  <si>
    <t>meeting with Aiden for QA testing - 
QA testing parameters. (accuracy, capacity, COPS-side, UAT vendor-side) - by EOW</t>
  </si>
  <si>
    <t>review QA plan with managers next week
create survey to collect vendor issues with login</t>
  </si>
  <si>
    <t>Training modules for COPS vendors
Meeting with TBA to go over reporting for IQL
_ TBD for TBA questions _ 
Impact analysis proposal - build for manager review next week
Adcentral matching QA - Meinestadt
**to achieve a dashboard like TT, will have to pull data from across multiple microservices
***to confirm with Aiden whether unique ID is passing with JSON between microservices</t>
  </si>
  <si>
    <t xml:space="preserve">-Training modules 
-Impact analysis </t>
  </si>
  <si>
    <t>Vendors testing Labeler access and reporting issues via survey until 9/9. Gabi to submit tickets with issues. 
Reporting reqs, discussion w Aino</t>
  </si>
  <si>
    <t>Aino, Aiden &amp; Gabi - meeting on Thursday to ensure clarity on things-agg
50% vendors could login, other 50% passwords, devices blockers - grouped and ready to triage
UAT instruction for COPS</t>
  </si>
  <si>
    <t>Aino meeting to sync with requirements before TBA (Aiden) - TTurkey &amp; Labeler requirments all in one place
QA - see timeline</t>
  </si>
  <si>
    <t>- 60% vendors have labeler access - 
- Meeting with Aino &amp; Aiden pushed back to Monday
- revisting diagram for market, priority, AGG &amp; C.A. markets - active sources + agg</t>
  </si>
  <si>
    <t xml:space="preserve">-30% vendors have access issues, working with ITSUP on rest (common issues). 
- Working with Aino/Aiden/Eva hand in hand with requirements needs. </t>
  </si>
  <si>
    <t xml:space="preserve">- Eva reviews training next week. 
- Eva/Matteus (loop Aino) business decisions. Document. 
- Meeting with Aiden/Jeremy/Eva this afternoon to sync on transition/timeline.  
- Start testing Labeler MVP (Gabi/ pending TBA approval). 
</t>
  </si>
  <si>
    <t>- Sync in with Silvia on Labeler vendor topics. 
- Finish drafting Impact Analysis for Eva review 
- Timeline revisiting and stakeholder communication</t>
  </si>
  <si>
    <t>- Impact analysis
- Loop in training team after PTO</t>
  </si>
  <si>
    <t xml:space="preserve">- Working w/ Silvia on training for labeler: vendor quiz w/ scenarios
- Impact analysis methodology (speed, time-saving etc before/after) 10/1 
</t>
  </si>
  <si>
    <t xml:space="preserve">- Wrapping up vendor guidelines revamping with Silvia. 
- Updating Impact Analysis as per Eva's feedback. 
- Getting ready to start Q.A. upon deployment. </t>
  </si>
  <si>
    <t>- Finalize COPs Associate for QA
- Sync with Matheus on Reporting
- Labeler timeline update</t>
  </si>
  <si>
    <t>- Sync with Training team (Jen) on COPS training</t>
  </si>
  <si>
    <t xml:space="preserve">- Training team review pending
- Ready for Demo day and QA next week
- Final feedback on Impact Analysis (starts Nov. 4th)
</t>
  </si>
  <si>
    <t>QA for Labeler MVP - 10/30</t>
  </si>
  <si>
    <t>- Internal QA testing R2 with reporting 
- COPS QA testing instructions update</t>
  </si>
  <si>
    <t>blocker - 5 vendors do not have smartphones - tokens in consideration</t>
  </si>
  <si>
    <t>- Labeler Dev delay</t>
  </si>
  <si>
    <t>Bridget **
(SFDC)</t>
  </si>
  <si>
    <t>Last week, Mindy discussed/clarified which aspects of our user stories can be integrated into the MVP</t>
  </si>
  <si>
    <t xml:space="preserve">completed SFDC MVP diagram
mapped out data flow - lucid chart
</t>
  </si>
  <si>
    <t>Confirmed last week with Mindy that the MVP will be focused on user functionality and reporting, Q4 will be used to build connections into and out of SF + create logic gates &amp; lead distribution logic</t>
  </si>
  <si>
    <t>- completed draft of finalized scope</t>
  </si>
  <si>
    <t>- met with mindy, who shared the JIRA tickets for the MVP / V1 based on the user stories</t>
  </si>
  <si>
    <t>Met with training team for pilot &amp; MVP stages
stakeholder timeline alignment - weekly meeting</t>
  </si>
  <si>
    <t>- Flavia sent over a reworked version of MVP C.A. user functionality ticket (CRM-2591) to CRM/BAT team, incorporating this week
- Adjusted MVP scope doc + diagram
- Established structure for shared stakeholder diagram</t>
  </si>
  <si>
    <t>pilot slack group
training teams update</t>
  </si>
  <si>
    <t xml:space="preserve">Confirmed ability to record demo
Prepared email for simplified project plan
Email distro for SFDC
</t>
  </si>
  <si>
    <t>(Matheus provded similar updates as discussed in COCA - from SFDC demo)</t>
  </si>
  <si>
    <t xml:space="preserve">intro meetings with pilot groups (roles)
bug tracking &amp; change request tracking
</t>
  </si>
  <si>
    <t>MVP diagram for each user: CA Rep, Sup Rep, Market Lead, Leads Admin
UAT for MVP: Putting together the initial project plan (timeline, feedback tracking, proposal)</t>
  </si>
  <si>
    <t xml:space="preserve">SFDC MVP meeting @ domain - </t>
  </si>
  <si>
    <t>- Build out UAT QA sheet for each user and process that we will test in Q4
- Verify market that will be tested for pilot
- Iron out/propose suggestions for pain points of the workflow (recycling, upload, TTurkey connection) prior to pilot
- Meeting with training team this week re:pilot</t>
  </si>
  <si>
    <t>- prep for Monday meeting w/Mindy
- flesh out UAT QA doc
- meet with training team next week</t>
  </si>
  <si>
    <t>- build out planning phase (including the UAT QA sheet) of the pilot
- prep for meeting w/training team
- confirm FR BPO for pilot
- provide Mindy w/fields + users + user profiles + markets</t>
  </si>
  <si>
    <t>Deliver rough draft of UAT/QA sheet for mgr. review
Claification of pain points in workflow for development schedule</t>
  </si>
  <si>
    <t xml:space="preserve">Help Flavia dev greater SFDC communication plan for Pilot /MVP
QA sheet buildout for demo (next week)
Internal member - milestone mapping &amp; coordination </t>
  </si>
  <si>
    <t>- Pending demo, continue building QA sheet for pilot</t>
  </si>
  <si>
    <t xml:space="preserve">CA portion of training sheet
Pilot QA timeline with November
</t>
  </si>
  <si>
    <t xml:space="preserve">Created detailed project timeline
privacy team ticket to record demo's
Pilot schedules for 1st week of November
Building integration communication &amp; feedback plan (for present &amp; future training sessions)
emailed pilot teams with timeline
Scheduled pilot meetings with Yash
Additional Sandbox access
Workflow guide buildout </t>
  </si>
  <si>
    <t>Demo today - workflow guide
Scheduling workflow meetings - for corresponding group &amp; timezone</t>
  </si>
  <si>
    <t>prospecting guide - based on changes made, results for new workflows
SFDC updates in meeting today (e.g. pilot start date change 11/11)</t>
  </si>
  <si>
    <t>raw company name vs cleaned company name, which ones should be used by users through out the flow, and which one should be added on the backend</t>
  </si>
  <si>
    <t>Competitor link? (vendors and inhouse) - OK to share links for validation
Job description disappears (stepping stone) - cache longer for our team to have access.
https://bugs.indeed.com/browse/TBIZ-4438</t>
  </si>
  <si>
    <t>working top down in priority?</t>
  </si>
  <si>
    <t>Who else needs to be in 1) TT to Labeler with bryan marker 2) TT remaining work and handoff - Monday 04/22</t>
  </si>
  <si>
    <t>https://wiki.indeed.com/pages/viewpage.action?pageId=209222979</t>
  </si>
  <si>
    <t>NZ using original name for matching, prospect cards created with original name</t>
  </si>
  <si>
    <t>SERPSERP  &amp; TTurkey AGG check discovery</t>
  </si>
  <si>
    <t xml:space="preserve">Updates - email blast - 
(after call) 
1) Code review tonight 
2) TBA Response to Process Flow
4) Action items from Automation meeting? - No notes  
5) Lead Gen - Eric Hall - Thursday 6th
</t>
  </si>
  <si>
    <t>Volume TT processes on a daily basis - Labeler needs to be 2-3 x what is currently processed through TT</t>
  </si>
  <si>
    <t>Aiden to join</t>
  </si>
  <si>
    <t>Team - thank you for not pointing out my typos during scrum. The shame is felt afterwards on discovery. 
Thanks, 
Program guy</t>
  </si>
  <si>
    <t>(FR) - source contingency plan &amp; reference of location db - for DT QA - julianne is now making use of location db</t>
  </si>
  <si>
    <t>A - use normalized names - matching is done on normalized, prospect card created for normalized</t>
  </si>
  <si>
    <t>A - no job descriptions, we already have competitor URL</t>
  </si>
  <si>
    <t>Best practices to track OCW-related items - like healthcheck</t>
  </si>
  <si>
    <t>FCC Lookup - All Markets
lookup against acme for FCC_ID &amp; company name (company page version)
no match on normalization, will attempt FCC match
no link between FCC_id &amp; ad_id (with exceptions)
"1:many match on company_ID for single page 
- company can sign up, get ad_id based on contact info, if company name doesn't match existing, ACME creates a new company ID, advertiser writes to CS and pages are linkes - data looks the same"</t>
  </si>
  <si>
    <t>"Efficiency is doing things right; effectiveness is doing the right things."</t>
  </si>
  <si>
    <t xml:space="preserve">Leaving town next wednesday 17th and following week.  </t>
  </si>
  <si>
    <t>Index builder +4 hours delay</t>
  </si>
  <si>
    <t>MVP</t>
  </si>
  <si>
    <t>Data Collection (Competitor Tracking &amp; Intel Dash)</t>
  </si>
  <si>
    <t>Connectors</t>
  </si>
  <si>
    <t>Clean &amp; Identify (Deep Thought)</t>
  </si>
  <si>
    <t>Enchance (T.Turkey - SCOUT)</t>
  </si>
  <si>
    <t>Shuri</t>
  </si>
  <si>
    <t>16M jobs collected/day, 1M Companies</t>
  </si>
  <si>
    <t>approx 30k jobs sent to tturkey</t>
  </si>
  <si>
    <t>no unified layer of connectors for deep thought - parsers send the data. collected by html files</t>
  </si>
  <si>
    <t>missing jobs match with Waldo to determine missing jobs  - need time period to determine whether job is on indeed</t>
  </si>
  <si>
    <t>V1 - if not on spam, surface leads - SEE GRID TAB</t>
  </si>
  <si>
    <t>Will NOT move books to Shuri - no unique ID's</t>
  </si>
  <si>
    <t>concern that missing jobs pull = misrepresentation of  penetration projections - with regard to headcount</t>
  </si>
  <si>
    <t xml:space="preserve">quarantine logic - disqualified in Shuri - for X duration, will not resurface until quarantine ends. </t>
  </si>
  <si>
    <t>https://bugs.indeed.com/browse/TBIZ-1339</t>
  </si>
  <si>
    <t>NEW JIRA?</t>
  </si>
  <si>
    <t>stress testing build - examples (decayed markets + new market intro spike)</t>
  </si>
  <si>
    <t>COPS to share Data Connectors with TBA Team</t>
  </si>
  <si>
    <t>Sasha needs to tell us threshold for tTurkey job accept - current is 20k - requires stress test - full volume no filters</t>
  </si>
  <si>
    <t>turn on shuri for a week while callers allocate and BPOs work through leads. turn callers on, on Thursday, so BPO callers can pick up on Monday</t>
  </si>
  <si>
    <t>disregard if already has prospectID, advertiser ID, whether or not on masterlist</t>
  </si>
  <si>
    <t>cache duration to be based on market</t>
  </si>
  <si>
    <t>Make Shuri criteria market specific for parameter &amp; duration</t>
  </si>
  <si>
    <t>pre-populate spam lists by marklet</t>
  </si>
  <si>
    <t>2 chron jobs for each market, one for lead pool, one for books cleaning (e.g. book capping leads X old)- last in first out - what do we do with older leads</t>
  </si>
  <si>
    <t>"shuri criteria filter" - will clear cache - SEE GRID TAB</t>
  </si>
  <si>
    <t>Archival - index builder of historical data - Enterprise data warehouse</t>
  </si>
  <si>
    <t>T.Turkehy - Job Post</t>
  </si>
  <si>
    <t>JIRA - Surface company level URL</t>
  </si>
  <si>
    <t>If indeed jobID &lt; 0 for job level granularity = job level search - Linda's Dashboard is "missing jobs"
company level matching &amp; confidence is adcentral, job level confidence is Waldo
"estimated jobs on indeed" count
company with Job Count
no alerts when job expires - comes from human interaction</t>
  </si>
  <si>
    <t>Anything over 10 companies stops at Lew</t>
  </si>
  <si>
    <t>JIRA - feature for multi language countries to prompt for language</t>
  </si>
  <si>
    <t>Multiple Countries &amp; Languages</t>
  </si>
  <si>
    <t>Re-engagement - manual run outside of OCW until Shuri index populates</t>
  </si>
  <si>
    <t>JIRA - Anything that is a non company needs a prospect ID in ttturkey to prevent re-entry into system with ad central check (accompany ID &amp; tturkey prospect  ID)
Emma - Anything that is *not a non-company needs a prospect ID</t>
  </si>
  <si>
    <t>JIRA - ACCcompanuy ID, generated in DT,  needs to be passed to SHURI?</t>
  </si>
  <si>
    <r>
      <rPr>
        <rFont val="Arial"/>
        <color theme="1"/>
        <sz val="9.0"/>
      </rPr>
      <t xml:space="preserve">Re-engagement defined as: companies that have churned - had job on competitor in last 24 hours, not on indeed.com, has not had job on indeed or activity in 30 days - </t>
    </r>
    <r>
      <rPr>
        <rFont val="Arial"/>
        <color rgb="FFFF0000"/>
        <sz val="9.0"/>
      </rPr>
      <t>to be run outside of OCW for MVP</t>
    </r>
  </si>
  <si>
    <t xml:space="preserve">If ad card, no prospect card - reingagement
reingagement uses ishbookl
</t>
  </si>
  <si>
    <t>Redis Cache - 
1) - no flooding following services with too much volume - stagger delivery
2) deduplicate - performs a type of dedupe</t>
  </si>
  <si>
    <t>Query - Volume of recycling leads with adID in pool now?</t>
  </si>
  <si>
    <t>company comes in twice in one day, prospect iD happens in tturkey, not sent to tturkey, blocked by cache</t>
  </si>
  <si>
    <t xml:space="preserve">Removing AGG check (michael schuhmaker) - could be multiple scenerios - does job overlap with indexed or hosted jobs - </t>
  </si>
  <si>
    <t xml:space="preserve">UAT - daily lead volume, disqualification rates &amp; decay </t>
  </si>
  <si>
    <t xml:space="preserve">Criteria Redis Cache data - re-review to go through T.turkey, goes to Shuri, with prospect card, will be stopped again - not needed for company level MVP - High cache for market release decreasong opver time - 
</t>
  </si>
  <si>
    <t>UAT - duration of pilot beforehand?</t>
  </si>
  <si>
    <t>TBIZ - analysis - forecast rate of decay, based on leads over time for followin scenerios:</t>
  </si>
  <si>
    <t xml:space="preserve">Recycling for launch based on TBIZ population proejctions (definition:- job went missing on company site, will come back through) - </t>
  </si>
  <si>
    <t>"TBD - expired" in shury (e.g. exceeded all caps of callers - on market go live), leads resurface again? Last in First ouit - what happens in Shuri? - use timestemp to determine when to resurface?</t>
  </si>
  <si>
    <t>TBD - 00 leads - need more information</t>
  </si>
  <si>
    <t>TBD - XXContentGap tag - prospect card + XX tag - can compare to last activity, last note date for recycling - data is in deep thought, not in index</t>
  </si>
  <si>
    <t>TBIZ - to start collecting data in deep thought</t>
  </si>
  <si>
    <t>Graham - to create side meeting to determine necessary infrastructure - logic gates based on criteria (compare lead decay analyusis to list of scenerios, seasonality, current disqiualification by source, evaluate propsects with XX content tag,    - Kris Lopez) - good to create new leads, bad if high disqualification rate - build baseline of starting case
Vlad - risk analysis for volume leads over time. If over time, we see volume is going to be a challenge, then TBA will reach back out to us for additional logic we can use to allow for more leads (brand new vs logic options for disqualification = sustainability) - START WITH AU &amp; INDIA</t>
  </si>
  <si>
    <t xml:space="preserve">Shuri DB GRowth -1) needs quarantine criteria  2) unassigned leads 
update date used - </t>
  </si>
  <si>
    <t xml:space="preserve">"_index" : "client_index_multilang",       "_type" : "contact",       "_id" : "6589|PROSPECT",       "_score" : 1.0,       "_source" : {         "key" : "6589|PROSPECT",         "foreign_id" : 6589,         "foreign_type" : "PROSPECT",         "account_id" : 0,         "date_created" : 1184971679000,         "last_note_date" : 1184971679000,         "last_activity_date" : 1184971679000,         "email" : "kris.rzepkowski@hhgroup.com",         "email_domain" : "hhgroup.com",         "dirty_domain" : false,         "domain_without_extension" : null,         "areacode" : "585",         "city" : null,         "state" : null,         "zip" : null,         "country" : null,         "contact_name" : "Kris Rzepkowski",         "url" : null,         "phone" : "${accountId}99",         "contact_phone" : "+15858725735",         "tags" : [ ],         "sources" : [ ],         "reps" : [ ],         "groups" : [ ],         "company" : "Huson Highland Group" </t>
  </si>
  <si>
    <t xml:space="preserve">TRansition to Missing jobs? Reason?
Unique ID is tied to company, now and job later
Grouping &amp; allocating jobs by caller
Reports - redeveloped
Shuri - rearchitected
COPS working manual, by company and testing QA for job level (3 different processes)
- margin of error for waldo matching
  </t>
  </si>
  <si>
    <t>TBD - JIRA - cache throttling over time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</si>
</sst>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quot;-&quot;dd"/>
  </numFmts>
  <fonts count="33">
    <font>
      <sz val="10.0"/>
      <color rgb="FF000000"/>
      <name val="Arial"/>
      <scheme val="minor"/>
    </font>
    <font>
      <b/>
      <sz val="12.0"/>
      <color theme="1"/>
      <name val="Arial"/>
      <scheme val="minor"/>
    </font>
    <font>
      <sz val="14.0"/>
      <color theme="1"/>
      <name val="Arial"/>
      <scheme val="minor"/>
    </font>
    <font>
      <b/>
      <u/>
      <sz val="12.0"/>
      <color rgb="FF0000FF"/>
    </font>
    <font>
      <sz val="12.0"/>
      <color theme="1"/>
      <name val="Arial"/>
      <scheme val="minor"/>
    </font>
    <font>
      <sz val="8.0"/>
      <color theme="1"/>
      <name val="Arial"/>
      <scheme val="minor"/>
    </font>
    <font/>
    <font>
      <sz val="8.0"/>
      <color rgb="FFFF0000"/>
      <name val="Arial"/>
      <scheme val="minor"/>
    </font>
    <font>
      <u/>
      <sz val="12.0"/>
      <color rgb="FF0000FF"/>
    </font>
    <font>
      <b/>
      <sz val="8.0"/>
      <color theme="1"/>
      <name val="Arial"/>
      <scheme val="minor"/>
    </font>
    <font>
      <color theme="1"/>
      <name val="Arial"/>
      <scheme val="minor"/>
    </font>
    <font>
      <b/>
      <sz val="12.0"/>
      <color rgb="FFFFFFFF"/>
      <name val="Arial"/>
      <scheme val="minor"/>
    </font>
    <font>
      <u/>
      <sz val="9.0"/>
      <color rgb="FF0000FF"/>
    </font>
    <font>
      <sz val="7.0"/>
      <color rgb="FF000000"/>
      <name val="Arial"/>
      <scheme val="minor"/>
    </font>
    <font>
      <b/>
      <sz val="12.0"/>
      <color rgb="FF444444"/>
      <name val="Arial"/>
    </font>
    <font>
      <sz val="12.0"/>
      <color rgb="FF000000"/>
      <name val="Arial"/>
      <scheme val="minor"/>
    </font>
    <font>
      <sz val="8.0"/>
      <color rgb="FF000000"/>
      <name val="Arial"/>
      <scheme val="minor"/>
    </font>
    <font>
      <sz val="8.0"/>
      <color rgb="FF000000"/>
      <name val="Arial"/>
    </font>
    <font>
      <b/>
      <sz val="8.0"/>
      <color rgb="FFFF0000"/>
      <name val="Arial"/>
      <scheme val="minor"/>
    </font>
    <font>
      <u/>
      <sz val="8.0"/>
      <color rgb="FFFF0000"/>
    </font>
    <font>
      <u/>
      <sz val="8.0"/>
      <color rgb="FF0000FF"/>
    </font>
    <font>
      <u/>
      <sz val="8.0"/>
      <color rgb="FF0000FF"/>
    </font>
    <font>
      <b/>
      <sz val="12.0"/>
      <color rgb="FF000000"/>
      <name val="Arial"/>
      <scheme val="minor"/>
    </font>
    <font>
      <b/>
      <u/>
      <sz val="8.0"/>
      <color rgb="FF0000FF"/>
    </font>
    <font>
      <b/>
      <color theme="1"/>
      <name val="Arial"/>
      <scheme val="minor"/>
    </font>
    <font>
      <sz val="9.0"/>
      <color theme="1"/>
      <name val="Arial"/>
      <scheme val="minor"/>
    </font>
    <font>
      <b/>
      <sz val="9.0"/>
      <color theme="1"/>
      <name val="Arial"/>
      <scheme val="minor"/>
    </font>
    <font>
      <sz val="9.0"/>
      <color rgb="FFFF0000"/>
      <name val="Arial"/>
      <scheme val="minor"/>
    </font>
    <font>
      <u/>
      <sz val="9.0"/>
      <color rgb="FF0000FF"/>
    </font>
    <font>
      <u/>
      <sz val="9.0"/>
      <color rgb="FF0000FF"/>
    </font>
    <font>
      <b/>
      <u/>
      <sz val="9.0"/>
      <color rgb="FFFF0000"/>
    </font>
    <font>
      <b/>
      <sz val="9.0"/>
      <color rgb="FFFF0000"/>
      <name val="Arial"/>
      <scheme val="minor"/>
    </font>
    <font>
      <b/>
      <color rgb="FFFF0000"/>
      <name val="Arial"/>
      <scheme val="minor"/>
    </font>
  </fonts>
  <fills count="8">
    <fill>
      <patternFill patternType="none"/>
    </fill>
    <fill>
      <patternFill patternType="lightGray"/>
    </fill>
    <fill>
      <patternFill patternType="solid">
        <fgColor rgb="FFD9D9D9"/>
        <bgColor rgb="FFD9D9D9"/>
      </patternFill>
    </fill>
    <fill>
      <patternFill patternType="solid">
        <fgColor rgb="FFCCCCCC"/>
        <bgColor rgb="FFCCCCCC"/>
      </patternFill>
    </fill>
    <fill>
      <patternFill patternType="solid">
        <fgColor rgb="FFC9DAF8"/>
        <bgColor rgb="FFC9DAF8"/>
      </patternFill>
    </fill>
    <fill>
      <patternFill patternType="solid">
        <fgColor rgb="FF999999"/>
        <bgColor rgb="FF999999"/>
      </patternFill>
    </fill>
    <fill>
      <patternFill patternType="solid">
        <fgColor rgb="FFF4CCCC"/>
        <bgColor rgb="FFF4CCCC"/>
      </patternFill>
    </fill>
    <fill>
      <patternFill patternType="solid">
        <fgColor rgb="FFFFFFFF"/>
        <bgColor rgb="FFFFFFFF"/>
      </patternFill>
    </fill>
  </fills>
  <borders count="7">
    <border/>
    <border>
      <bottom style="thin">
        <color rgb="FF000000"/>
      </bottom>
    </border>
    <border>
      <left style="thin">
        <color rgb="FF000000"/>
      </left>
      <right style="thin">
        <color rgb="FF000000"/>
      </right>
      <top style="thin">
        <color rgb="FF000000"/>
      </top>
    </border>
    <border>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2" fontId="1" numFmtId="164" xfId="0" applyAlignment="1" applyFill="1" applyFont="1" applyNumberFormat="1">
      <alignment horizontal="center" shrinkToFit="0" vertical="center" wrapText="1"/>
    </xf>
    <xf borderId="0" fillId="2" fontId="1" numFmtId="0" xfId="0" applyAlignment="1" applyFont="1">
      <alignment horizontal="center" vertical="center"/>
    </xf>
    <xf borderId="0" fillId="3" fontId="2" numFmtId="0" xfId="0" applyAlignment="1" applyFill="1" applyFont="1">
      <alignment vertical="center"/>
    </xf>
    <xf borderId="0" fillId="2" fontId="1" numFmtId="164" xfId="0" applyAlignment="1" applyFont="1" applyNumberFormat="1">
      <alignment horizontal="center" vertical="center"/>
    </xf>
    <xf borderId="1" fillId="2" fontId="1" numFmtId="164" xfId="0" applyAlignment="1" applyBorder="1" applyFont="1" applyNumberFormat="1">
      <alignment horizontal="center" vertical="center"/>
    </xf>
    <xf borderId="2" fillId="0" fontId="3" numFmtId="0" xfId="0" applyAlignment="1" applyBorder="1" applyFont="1">
      <alignment horizontal="center" shrinkToFit="0" vertical="center" wrapText="1"/>
    </xf>
    <xf borderId="3" fillId="0" fontId="4" numFmtId="0" xfId="0" applyAlignment="1" applyBorder="1" applyFont="1">
      <alignment horizontal="center" readingOrder="0" vertical="center"/>
    </xf>
    <xf borderId="3" fillId="0" fontId="5" numFmtId="0" xfId="0" applyAlignment="1" applyBorder="1" applyFont="1">
      <alignment horizontal="left" shrinkToFit="0" vertical="center" wrapText="1"/>
    </xf>
    <xf borderId="0" fillId="0" fontId="5" numFmtId="0" xfId="0" applyAlignment="1" applyFont="1">
      <alignment horizontal="left" shrinkToFit="0" vertical="center" wrapText="1"/>
    </xf>
    <xf borderId="4" fillId="0" fontId="6" numFmtId="0" xfId="0" applyBorder="1" applyFont="1"/>
    <xf borderId="1" fillId="0" fontId="6" numFmtId="0" xfId="0" applyBorder="1" applyFont="1"/>
    <xf borderId="1" fillId="0" fontId="7" numFmtId="0" xfId="0" applyAlignment="1" applyBorder="1" applyFont="1">
      <alignment horizontal="left" shrinkToFit="0" vertical="center" wrapText="1"/>
    </xf>
    <xf borderId="0" fillId="0" fontId="7" numFmtId="0" xfId="0" applyAlignment="1" applyFont="1">
      <alignment horizontal="left" shrinkToFit="0" vertical="center" wrapText="1"/>
    </xf>
    <xf borderId="5" fillId="0" fontId="6" numFmtId="0" xfId="0" applyBorder="1" applyFont="1"/>
    <xf borderId="2" fillId="0" fontId="1" numFmtId="0" xfId="0" applyAlignment="1" applyBorder="1" applyFont="1">
      <alignment horizontal="center" shrinkToFit="0" vertical="center" wrapText="1"/>
    </xf>
    <xf borderId="3" fillId="0" fontId="8" numFmtId="0" xfId="0" applyAlignment="1" applyBorder="1" applyFont="1">
      <alignment horizontal="center" vertical="center"/>
    </xf>
    <xf borderId="3" fillId="0" fontId="4" numFmtId="0" xfId="0" applyAlignment="1" applyBorder="1" applyFont="1">
      <alignment horizontal="center" vertical="center"/>
    </xf>
    <xf borderId="0" fillId="4" fontId="1" numFmtId="0" xfId="0" applyAlignment="1" applyFill="1" applyFont="1">
      <alignment horizontal="center" shrinkToFit="0" vertical="center" wrapText="1"/>
    </xf>
    <xf borderId="3" fillId="4" fontId="1" numFmtId="0" xfId="0" applyAlignment="1" applyBorder="1" applyFont="1">
      <alignment horizontal="center" shrinkToFit="0" vertical="center" wrapText="1"/>
    </xf>
    <xf borderId="3" fillId="4" fontId="9" numFmtId="0" xfId="0" applyAlignment="1" applyBorder="1" applyFont="1">
      <alignment horizontal="left" shrinkToFit="0" vertical="center" wrapText="1"/>
    </xf>
    <xf borderId="0" fillId="4" fontId="9" numFmtId="0" xfId="0" applyAlignment="1" applyFont="1">
      <alignment horizontal="left" shrinkToFit="0" vertical="center" wrapText="1"/>
    </xf>
    <xf borderId="0" fillId="4" fontId="5" numFmtId="0" xfId="0" applyAlignment="1" applyFont="1">
      <alignment horizontal="left" shrinkToFit="0" vertical="center" wrapText="1"/>
    </xf>
    <xf borderId="1" fillId="4" fontId="5" numFmtId="0" xfId="0" applyAlignment="1" applyBorder="1" applyFont="1">
      <alignment horizontal="left" shrinkToFit="0" vertical="center" wrapText="1"/>
    </xf>
    <xf borderId="0" fillId="0" fontId="10" numFmtId="0" xfId="0" applyAlignment="1" applyFont="1">
      <alignment shrinkToFit="0" wrapText="1"/>
    </xf>
    <xf borderId="0" fillId="0" fontId="4" numFmtId="0" xfId="0" applyAlignment="1" applyFont="1">
      <alignment shrinkToFit="0" vertical="center" wrapText="1"/>
    </xf>
    <xf borderId="0" fillId="0" fontId="4" numFmtId="0" xfId="0" applyAlignment="1" applyFont="1">
      <alignment vertical="center"/>
    </xf>
    <xf borderId="0" fillId="0" fontId="10" numFmtId="0" xfId="0" applyAlignment="1" applyFont="1">
      <alignment vertical="center"/>
    </xf>
    <xf borderId="0" fillId="5" fontId="2" numFmtId="0" xfId="0" applyAlignment="1" applyFill="1" applyFont="1">
      <alignment vertical="center"/>
    </xf>
    <xf borderId="0" fillId="5" fontId="11" numFmtId="0" xfId="0" applyAlignment="1" applyFont="1">
      <alignment horizontal="center" vertical="center"/>
    </xf>
    <xf borderId="3" fillId="5" fontId="5" numFmtId="0" xfId="0" applyAlignment="1" applyBorder="1" applyFont="1">
      <alignment horizontal="left" shrinkToFit="0" vertical="center" wrapText="1"/>
    </xf>
    <xf borderId="0" fillId="5" fontId="5" numFmtId="0" xfId="0" applyAlignment="1" applyFont="1">
      <alignment horizontal="left" shrinkToFit="0" vertical="center" wrapText="1"/>
    </xf>
    <xf borderId="1" fillId="5" fontId="7" numFmtId="0" xfId="0" applyAlignment="1" applyBorder="1" applyFont="1">
      <alignment horizontal="left" shrinkToFit="0" vertical="center" wrapText="1"/>
    </xf>
    <xf borderId="3" fillId="5" fontId="9" numFmtId="0" xfId="0" applyAlignment="1" applyBorder="1" applyFont="1">
      <alignment horizontal="left" shrinkToFit="0" vertical="center" wrapText="1"/>
    </xf>
    <xf borderId="1" fillId="5" fontId="5" numFmtId="0" xfId="0" applyAlignment="1" applyBorder="1" applyFont="1">
      <alignment horizontal="left" shrinkToFit="0" vertical="center" wrapText="1"/>
    </xf>
    <xf borderId="0" fillId="5" fontId="10" numFmtId="0" xfId="0" applyFont="1"/>
    <xf borderId="0" fillId="5" fontId="10" numFmtId="0" xfId="0" applyAlignment="1" applyFont="1">
      <alignment vertical="center"/>
    </xf>
    <xf borderId="3" fillId="3" fontId="12" numFmtId="0" xfId="0" applyAlignment="1" applyBorder="1" applyFont="1">
      <alignment horizontal="center" shrinkToFit="0" vertical="center" wrapText="1"/>
    </xf>
    <xf borderId="0" fillId="3" fontId="13" numFmtId="0" xfId="0" applyAlignment="1" applyFont="1">
      <alignment horizontal="left" shrinkToFit="0" vertical="center" wrapText="1"/>
    </xf>
    <xf borderId="0" fillId="3" fontId="4" numFmtId="0" xfId="0" applyAlignment="1" applyFont="1">
      <alignment horizontal="left" vertical="center"/>
    </xf>
    <xf borderId="0" fillId="3" fontId="2" numFmtId="0" xfId="0" applyAlignment="1" applyFont="1">
      <alignment horizontal="center" vertical="center"/>
    </xf>
    <xf borderId="0" fillId="6" fontId="14" numFmtId="0" xfId="0" applyFill="1" applyFont="1"/>
    <xf borderId="0" fillId="6" fontId="2" numFmtId="0" xfId="0" applyAlignment="1" applyFont="1">
      <alignment vertical="center"/>
    </xf>
    <xf borderId="3" fillId="0" fontId="15" numFmtId="0" xfId="0" applyAlignment="1" applyBorder="1" applyFont="1">
      <alignment horizontal="center" shrinkToFit="0" vertical="center" wrapText="1"/>
    </xf>
    <xf borderId="3" fillId="0" fontId="16" numFmtId="0" xfId="0" applyAlignment="1" applyBorder="1" applyFont="1">
      <alignment horizontal="left" shrinkToFit="0" vertical="center" wrapText="1"/>
    </xf>
    <xf borderId="0" fillId="0" fontId="15" numFmtId="0" xfId="0" applyAlignment="1" applyFont="1">
      <alignment horizontal="center" shrinkToFit="0" vertical="center" wrapText="1"/>
    </xf>
    <xf borderId="0" fillId="7" fontId="17" numFmtId="0" xfId="0" applyAlignment="1" applyFill="1" applyFont="1">
      <alignment horizontal="left" vertical="center"/>
    </xf>
    <xf borderId="0" fillId="7" fontId="17" numFmtId="0" xfId="0" applyAlignment="1" applyFont="1">
      <alignment horizontal="left"/>
    </xf>
    <xf borderId="0" fillId="7" fontId="17" numFmtId="0" xfId="0" applyAlignment="1" applyFont="1">
      <alignment horizontal="left" shrinkToFit="0" wrapText="1"/>
    </xf>
    <xf borderId="0" fillId="7" fontId="17" numFmtId="0" xfId="0" applyAlignment="1" applyFont="1">
      <alignment horizontal="left" shrinkToFit="0" vertical="center" wrapText="1"/>
    </xf>
    <xf borderId="1" fillId="0" fontId="15" numFmtId="0" xfId="0" applyAlignment="1" applyBorder="1" applyFont="1">
      <alignment horizontal="center" shrinkToFit="0" vertical="center" wrapText="1"/>
    </xf>
    <xf borderId="1" fillId="0" fontId="18" numFmtId="0" xfId="0" applyAlignment="1" applyBorder="1" applyFont="1">
      <alignment horizontal="left" shrinkToFit="0" vertical="center" wrapText="1"/>
    </xf>
    <xf borderId="1" fillId="0" fontId="19" numFmtId="0" xfId="0" applyAlignment="1" applyBorder="1" applyFont="1">
      <alignment horizontal="left" shrinkToFit="0" vertical="center" wrapText="1"/>
    </xf>
    <xf borderId="0" fillId="0" fontId="5" numFmtId="0" xfId="0" applyAlignment="1" applyFont="1">
      <alignment vertical="center"/>
    </xf>
    <xf quotePrefix="1" borderId="1" fillId="0" fontId="7" numFmtId="0" xfId="0" applyAlignment="1" applyBorder="1" applyFont="1">
      <alignment horizontal="left" shrinkToFit="0" vertical="center" wrapText="1"/>
    </xf>
    <xf borderId="0" fillId="0" fontId="10" numFmtId="0" xfId="0" applyFont="1"/>
    <xf borderId="0" fillId="0" fontId="20" numFmtId="0" xfId="0" applyAlignment="1" applyFont="1">
      <alignment horizontal="left" shrinkToFit="0" vertical="center" wrapText="1"/>
    </xf>
    <xf borderId="1" fillId="0" fontId="16" numFmtId="0" xfId="0" applyAlignment="1" applyBorder="1" applyFont="1">
      <alignment horizontal="left" shrinkToFit="0" vertical="center" wrapText="1"/>
    </xf>
    <xf borderId="3" fillId="0" fontId="21" numFmtId="0" xfId="0" applyAlignment="1" applyBorder="1" applyFont="1">
      <alignment horizontal="left" shrinkToFit="0" vertical="center" wrapText="1"/>
    </xf>
    <xf borderId="0" fillId="0" fontId="9" numFmtId="0" xfId="0" applyAlignment="1" applyFont="1">
      <alignment horizontal="left" shrinkToFit="0" vertical="center" wrapText="1"/>
    </xf>
    <xf borderId="3" fillId="0" fontId="7" numFmtId="0" xfId="0" applyAlignment="1" applyBorder="1" applyFont="1">
      <alignment horizontal="left" shrinkToFit="0" vertical="center" wrapText="1"/>
    </xf>
    <xf borderId="3" fillId="0" fontId="5" numFmtId="0" xfId="0" applyAlignment="1" applyBorder="1" applyFont="1">
      <alignment horizontal="left" shrinkToFit="0" vertical="top" wrapText="1"/>
    </xf>
    <xf borderId="0" fillId="0" fontId="16" numFmtId="0" xfId="0" applyAlignment="1" applyFont="1">
      <alignment horizontal="left" shrinkToFit="0" vertical="center" wrapText="1"/>
    </xf>
    <xf borderId="3" fillId="4" fontId="22" numFmtId="0" xfId="0" applyAlignment="1" applyBorder="1" applyFont="1">
      <alignment horizontal="center" shrinkToFit="0" vertical="center" wrapText="1"/>
    </xf>
    <xf borderId="3" fillId="4" fontId="18" numFmtId="0" xfId="0" applyAlignment="1" applyBorder="1" applyFont="1">
      <alignment horizontal="left" shrinkToFit="0" vertical="center" wrapText="1"/>
    </xf>
    <xf borderId="3" fillId="4" fontId="23" numFmtId="0" xfId="0" applyAlignment="1" applyBorder="1" applyFont="1">
      <alignment horizontal="left" shrinkToFit="0" vertical="center" wrapText="1"/>
    </xf>
    <xf borderId="3" fillId="4" fontId="5" numFmtId="0" xfId="0" applyAlignment="1" applyBorder="1" applyFont="1">
      <alignment horizontal="left" shrinkToFit="0" vertical="center" wrapText="1"/>
    </xf>
    <xf borderId="0" fillId="4" fontId="15" numFmtId="0" xfId="0" applyAlignment="1" applyFont="1">
      <alignment horizontal="center" shrinkToFit="0" vertical="center" wrapText="1"/>
    </xf>
    <xf borderId="0" fillId="4" fontId="10" numFmtId="0" xfId="0" applyFont="1"/>
    <xf borderId="1" fillId="4" fontId="15" numFmtId="0" xfId="0" applyAlignment="1" applyBorder="1" applyFont="1">
      <alignment horizontal="center" shrinkToFit="0" vertical="center" wrapText="1"/>
    </xf>
    <xf borderId="6" fillId="0" fontId="24" numFmtId="0" xfId="0" applyAlignment="1" applyBorder="1" applyFont="1">
      <alignment horizontal="center" vertical="center"/>
    </xf>
    <xf borderId="0" fillId="0" fontId="25" numFmtId="0" xfId="0" applyAlignment="1" applyFont="1">
      <alignment shrinkToFit="0" vertical="center" wrapText="1"/>
    </xf>
    <xf borderId="4" fillId="0" fontId="25" numFmtId="0" xfId="0" applyAlignment="1" applyBorder="1" applyFont="1">
      <alignment shrinkToFit="0" vertical="center" wrapText="1"/>
    </xf>
    <xf borderId="4" fillId="0" fontId="26" numFmtId="0" xfId="0" applyAlignment="1" applyBorder="1" applyFont="1">
      <alignment shrinkToFit="0" vertical="center" wrapText="1"/>
    </xf>
    <xf borderId="4" fillId="0" fontId="27" numFmtId="0" xfId="0" applyAlignment="1" applyBorder="1" applyFont="1">
      <alignment shrinkToFit="0" vertical="center" wrapText="1"/>
    </xf>
    <xf borderId="4" fillId="0" fontId="28" numFmtId="0" xfId="0" applyAlignment="1" applyBorder="1" applyFont="1">
      <alignment shrinkToFit="0" vertical="center" wrapText="1"/>
    </xf>
    <xf borderId="0" fillId="0" fontId="29" numFmtId="0" xfId="0" applyAlignment="1" applyFont="1">
      <alignment shrinkToFit="0" vertical="center" wrapText="1"/>
    </xf>
    <xf borderId="4" fillId="0" fontId="30" numFmtId="0" xfId="0" applyAlignment="1" applyBorder="1" applyFont="1">
      <alignment shrinkToFit="0" vertical="center" wrapText="1"/>
    </xf>
    <xf borderId="0" fillId="0" fontId="26" numFmtId="0" xfId="0" applyAlignment="1" applyFont="1">
      <alignment horizontal="center" shrinkToFit="0" vertical="center" wrapText="1"/>
    </xf>
    <xf borderId="0" fillId="0" fontId="26" numFmtId="0" xfId="0" applyAlignment="1" applyFont="1">
      <alignment shrinkToFit="0" vertical="center" wrapText="1"/>
    </xf>
    <xf borderId="4" fillId="0" fontId="31" numFmtId="0" xfId="0" applyAlignment="1" applyBorder="1" applyFont="1">
      <alignment shrinkToFit="0" vertical="center" wrapText="1"/>
    </xf>
    <xf borderId="4" fillId="0" fontId="10" numFmtId="0" xfId="0" applyAlignment="1" applyBorder="1" applyFont="1">
      <alignment vertical="center"/>
    </xf>
    <xf borderId="0" fillId="0" fontId="31" numFmtId="0" xfId="0" applyAlignment="1" applyFont="1">
      <alignment shrinkToFit="0" vertical="center" wrapText="1"/>
    </xf>
    <xf borderId="0" fillId="0" fontId="32" numFmtId="0" xfId="0" applyAlignment="1" applyFont="1">
      <alignment shrinkToFit="0" wrapText="1"/>
    </xf>
    <xf borderId="0" fillId="0" fontId="27"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go.indeed.com/ocw-scrum-notes" TargetMode="External"/><Relationship Id="rId3" Type="http://schemas.openxmlformats.org/officeDocument/2006/relationships/hyperlink" Target="https://bugs.indeed.com/issues/?filter=85215" TargetMode="External"/><Relationship Id="rId4" Type="http://schemas.openxmlformats.org/officeDocument/2006/relationships/hyperlink" Target="https://bugs.indeed.com/browse/OCW-120" TargetMode="External"/><Relationship Id="rId5" Type="http://schemas.openxmlformats.org/officeDocument/2006/relationships/hyperlink" Target="https://wiki.indeed.com/pages/viewpage.action?pageId=209222979" TargetMode="External"/><Relationship Id="rId6" Type="http://schemas.openxmlformats.org/officeDocument/2006/relationships/drawing" Target="../drawings/drawing3.xml"/><Relationship Id="rId7"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hyperlink" Target="https://bugs.indeed.com/browse/TBIZ-1339"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bugs.indeed.com/browse/TBIZ-1339" TargetMode="External"/><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3.38"/>
    <col customWidth="1" min="2" max="2" width="26.13"/>
    <col customWidth="1" min="3" max="10" width="27.13"/>
    <col customWidth="1" min="11" max="26" width="14.38"/>
  </cols>
  <sheetData>
    <row r="1" ht="15.75" customHeight="1">
      <c r="A1" s="1" t="s">
        <v>0</v>
      </c>
      <c r="B1" s="2" t="s">
        <v>1</v>
      </c>
      <c r="C1" s="3"/>
      <c r="D1" s="3"/>
      <c r="E1" s="3"/>
      <c r="F1" s="3"/>
      <c r="G1" s="3"/>
      <c r="H1" s="3"/>
      <c r="I1" s="3"/>
      <c r="J1" s="3"/>
    </row>
    <row r="2" ht="15.75" customHeight="1">
      <c r="C2" s="4">
        <v>43839.0</v>
      </c>
      <c r="D2" s="4">
        <v>43846.0</v>
      </c>
      <c r="E2" s="4">
        <v>43853.0</v>
      </c>
      <c r="F2" s="4">
        <v>43860.0</v>
      </c>
      <c r="G2" s="4">
        <v>43867.0</v>
      </c>
      <c r="H2" s="4">
        <v>43874.0</v>
      </c>
      <c r="I2" s="4">
        <v>43881.0</v>
      </c>
      <c r="J2" s="5">
        <v>43888.0</v>
      </c>
    </row>
    <row r="3" ht="15.75" customHeight="1">
      <c r="A3" s="6" t="str">
        <f>HYPERLINK("https://docs.google.com/spreadsheets/d/14IzFegfr32VKynh0J-i78UPakEqMo7GVLuuvkGsTnMA/edit#gid=2016586319","Salesforce")</f>
        <v>Salesforce</v>
      </c>
      <c r="B3" s="7" t="s">
        <v>2</v>
      </c>
      <c r="C3" s="8" t="s">
        <v>3</v>
      </c>
      <c r="D3" s="8" t="s">
        <v>4</v>
      </c>
      <c r="E3" s="8" t="s">
        <v>5</v>
      </c>
      <c r="F3" s="8"/>
      <c r="G3" s="8" t="s">
        <v>6</v>
      </c>
      <c r="H3" s="8" t="s">
        <v>6</v>
      </c>
      <c r="I3" s="8" t="s">
        <v>7</v>
      </c>
      <c r="J3" s="9" t="s">
        <v>8</v>
      </c>
    </row>
    <row r="4" ht="15.75" customHeight="1">
      <c r="A4" s="10"/>
      <c r="C4" s="9" t="s">
        <v>9</v>
      </c>
      <c r="D4" s="9" t="s">
        <v>10</v>
      </c>
      <c r="E4" s="9"/>
      <c r="F4" s="9" t="s">
        <v>11</v>
      </c>
      <c r="G4" s="8" t="s">
        <v>12</v>
      </c>
      <c r="H4" s="8" t="s">
        <v>12</v>
      </c>
      <c r="I4" s="9" t="s">
        <v>13</v>
      </c>
      <c r="J4" s="9" t="s">
        <v>14</v>
      </c>
    </row>
    <row r="5" ht="15.75" customHeight="1">
      <c r="A5" s="10"/>
      <c r="B5" s="11"/>
      <c r="C5" s="12"/>
      <c r="D5" s="12"/>
      <c r="E5" s="12"/>
      <c r="F5" s="12"/>
      <c r="G5" s="12"/>
      <c r="H5" s="12"/>
      <c r="I5" s="12"/>
      <c r="J5" s="13" t="s">
        <v>15</v>
      </c>
    </row>
    <row r="6" ht="15.75" customHeight="1">
      <c r="A6" s="10"/>
      <c r="B6" s="7" t="s">
        <v>16</v>
      </c>
      <c r="C6" s="8" t="s">
        <v>17</v>
      </c>
      <c r="D6" s="8"/>
      <c r="E6" s="8" t="s">
        <v>18</v>
      </c>
      <c r="F6" s="8" t="s">
        <v>19</v>
      </c>
      <c r="G6" s="8" t="s">
        <v>20</v>
      </c>
      <c r="H6" s="8" t="s">
        <v>21</v>
      </c>
      <c r="I6" s="8" t="s">
        <v>22</v>
      </c>
      <c r="J6" s="9" t="s">
        <v>23</v>
      </c>
    </row>
    <row r="7" ht="15.75" customHeight="1">
      <c r="A7" s="10"/>
      <c r="C7" s="9" t="s">
        <v>24</v>
      </c>
      <c r="D7" s="9" t="s">
        <v>25</v>
      </c>
      <c r="E7" s="9" t="s">
        <v>26</v>
      </c>
      <c r="F7" s="9" t="s">
        <v>27</v>
      </c>
      <c r="G7" s="9" t="s">
        <v>28</v>
      </c>
      <c r="H7" s="9" t="s">
        <v>29</v>
      </c>
      <c r="I7" s="9" t="s">
        <v>30</v>
      </c>
      <c r="J7" s="9" t="s">
        <v>31</v>
      </c>
    </row>
    <row r="8" ht="15.75" customHeight="1">
      <c r="A8" s="10"/>
      <c r="B8" s="11"/>
      <c r="C8" s="12"/>
      <c r="D8" s="12"/>
      <c r="E8" s="12"/>
      <c r="F8" s="12"/>
      <c r="G8" s="12"/>
      <c r="H8" s="12"/>
      <c r="I8" s="12"/>
      <c r="J8" s="13" t="s">
        <v>15</v>
      </c>
    </row>
    <row r="9" ht="15.75" customHeight="1">
      <c r="A9" s="10"/>
      <c r="B9" s="7" t="s">
        <v>32</v>
      </c>
      <c r="C9" s="8" t="s">
        <v>33</v>
      </c>
      <c r="D9" s="8" t="s">
        <v>34</v>
      </c>
      <c r="E9" s="8" t="s">
        <v>35</v>
      </c>
      <c r="F9" s="8" t="s">
        <v>36</v>
      </c>
      <c r="G9" s="8" t="s">
        <v>37</v>
      </c>
      <c r="H9" s="8" t="s">
        <v>38</v>
      </c>
      <c r="I9" s="8" t="s">
        <v>39</v>
      </c>
      <c r="J9" s="9" t="s">
        <v>40</v>
      </c>
    </row>
    <row r="10" ht="15.75" customHeight="1">
      <c r="A10" s="10"/>
      <c r="C10" s="9"/>
      <c r="D10" s="9"/>
      <c r="E10" s="9" t="s">
        <v>41</v>
      </c>
      <c r="F10" s="9"/>
      <c r="G10" s="9" t="s">
        <v>42</v>
      </c>
      <c r="H10" s="9"/>
      <c r="I10" s="9"/>
    </row>
    <row r="11" ht="15.75" customHeight="1">
      <c r="A11" s="10"/>
      <c r="B11" s="11"/>
      <c r="C11" s="12"/>
      <c r="D11" s="12"/>
      <c r="E11" s="12"/>
      <c r="F11" s="12"/>
      <c r="G11" s="12"/>
      <c r="H11" s="12"/>
      <c r="I11" s="12"/>
      <c r="J11" s="13" t="s">
        <v>43</v>
      </c>
    </row>
    <row r="12" ht="15.75" customHeight="1">
      <c r="A12" s="10"/>
      <c r="B12" s="7" t="s">
        <v>44</v>
      </c>
      <c r="C12" s="8"/>
      <c r="D12" s="8" t="s">
        <v>45</v>
      </c>
      <c r="E12" s="8" t="s">
        <v>46</v>
      </c>
      <c r="F12" s="8"/>
      <c r="G12" s="8" t="s">
        <v>47</v>
      </c>
      <c r="H12" s="8" t="s">
        <v>48</v>
      </c>
      <c r="I12" s="8" t="s">
        <v>49</v>
      </c>
      <c r="J12" s="9" t="s">
        <v>50</v>
      </c>
    </row>
    <row r="13" ht="15.75" customHeight="1">
      <c r="A13" s="10"/>
      <c r="C13" s="9" t="s">
        <v>51</v>
      </c>
      <c r="D13" s="9" t="s">
        <v>52</v>
      </c>
      <c r="E13" s="9" t="s">
        <v>53</v>
      </c>
      <c r="F13" s="9" t="s">
        <v>54</v>
      </c>
      <c r="G13" s="9" t="s">
        <v>55</v>
      </c>
      <c r="H13" s="9" t="s">
        <v>56</v>
      </c>
      <c r="I13" s="9" t="s">
        <v>57</v>
      </c>
      <c r="J13" s="9"/>
    </row>
    <row r="14" ht="15.75" customHeight="1">
      <c r="A14" s="14"/>
      <c r="B14" s="11"/>
      <c r="C14" s="12"/>
      <c r="D14" s="12"/>
      <c r="E14" s="12"/>
      <c r="F14" s="12"/>
      <c r="G14" s="12"/>
      <c r="H14" s="12"/>
      <c r="I14" s="12"/>
      <c r="J14" s="13" t="s">
        <v>58</v>
      </c>
    </row>
    <row r="15" ht="15.75" hidden="1" customHeight="1">
      <c r="A15" s="15" t="s">
        <v>59</v>
      </c>
      <c r="B15" s="16" t="str">
        <f>HYPERLINK("https://bugs.indeed.com/secure/RapidBoard.jspa?rapidView=4410&amp;quickFilter=30220&amp;quickFilter=30057","Jeremy Drelich
(Pre-Labeler Daemon)")</f>
        <v>Jeremy Drelich
(Pre-Labeler Daemon)</v>
      </c>
      <c r="C15" s="8"/>
      <c r="D15" s="8"/>
      <c r="E15" s="8"/>
      <c r="F15" s="8"/>
      <c r="G15" s="8"/>
      <c r="H15" s="8"/>
      <c r="I15" s="8"/>
      <c r="J15" s="9"/>
    </row>
    <row r="16" ht="15.75" hidden="1" customHeight="1">
      <c r="A16" s="10"/>
      <c r="C16" s="9"/>
      <c r="D16" s="9"/>
      <c r="E16" s="9"/>
      <c r="F16" s="9"/>
      <c r="G16" s="9"/>
      <c r="H16" s="9"/>
      <c r="I16" s="9"/>
      <c r="J16" s="9"/>
    </row>
    <row r="17" ht="15.75" hidden="1" customHeight="1">
      <c r="A17" s="10"/>
      <c r="B17" s="11"/>
      <c r="C17" s="12"/>
      <c r="D17" s="12"/>
      <c r="E17" s="12"/>
      <c r="F17" s="12"/>
      <c r="G17" s="12"/>
      <c r="H17" s="12"/>
      <c r="I17" s="12"/>
      <c r="J17" s="13"/>
    </row>
    <row r="18" ht="15.75" customHeight="1">
      <c r="A18" s="10"/>
      <c r="B18" s="16" t="str">
        <f>HYPERLINK("https://go.indeed.com/labeler-scout-COPS-timeline","Gabriela **
(Labeler)")</f>
        <v>Gabriela **
(Labeler)</v>
      </c>
      <c r="C18" s="8" t="s">
        <v>60</v>
      </c>
      <c r="D18" s="8" t="s">
        <v>61</v>
      </c>
      <c r="E18" s="8" t="s">
        <v>15</v>
      </c>
      <c r="F18" s="8" t="s">
        <v>62</v>
      </c>
      <c r="G18" s="8" t="s">
        <v>63</v>
      </c>
      <c r="H18" s="8" t="s">
        <v>64</v>
      </c>
      <c r="I18" s="8" t="s">
        <v>65</v>
      </c>
      <c r="J18" s="9" t="s">
        <v>66</v>
      </c>
    </row>
    <row r="19" ht="15.75" customHeight="1">
      <c r="A19" s="10"/>
      <c r="C19" s="9" t="s">
        <v>67</v>
      </c>
      <c r="D19" s="9" t="s">
        <v>68</v>
      </c>
      <c r="E19" s="9" t="s">
        <v>69</v>
      </c>
      <c r="F19" s="9" t="s">
        <v>70</v>
      </c>
      <c r="G19" s="9" t="s">
        <v>71</v>
      </c>
      <c r="H19" s="9" t="s">
        <v>72</v>
      </c>
      <c r="I19" s="9" t="s">
        <v>73</v>
      </c>
      <c r="J19" s="9" t="s">
        <v>74</v>
      </c>
    </row>
    <row r="20" ht="15.75" customHeight="1">
      <c r="A20" s="14"/>
      <c r="B20" s="11"/>
      <c r="C20" s="12"/>
      <c r="D20" s="12"/>
      <c r="E20" s="12"/>
      <c r="F20" s="12"/>
      <c r="G20" s="12" t="s">
        <v>75</v>
      </c>
      <c r="H20" s="12" t="s">
        <v>76</v>
      </c>
      <c r="I20" s="12"/>
      <c r="J20" s="13"/>
    </row>
    <row r="21" ht="15.75" customHeight="1">
      <c r="A21" s="15" t="s">
        <v>77</v>
      </c>
      <c r="B21" s="7" t="s">
        <v>78</v>
      </c>
      <c r="C21" s="8" t="s">
        <v>79</v>
      </c>
      <c r="D21" s="8" t="s">
        <v>80</v>
      </c>
      <c r="E21" s="8" t="s">
        <v>81</v>
      </c>
      <c r="F21" s="8" t="s">
        <v>82</v>
      </c>
      <c r="G21" s="8" t="s">
        <v>83</v>
      </c>
      <c r="H21" s="8" t="s">
        <v>84</v>
      </c>
      <c r="I21" s="8" t="s">
        <v>85</v>
      </c>
      <c r="J21" s="9" t="s">
        <v>86</v>
      </c>
    </row>
    <row r="22" ht="15.75" customHeight="1">
      <c r="A22" s="10"/>
      <c r="C22" s="9"/>
      <c r="D22" s="9" t="s">
        <v>87</v>
      </c>
      <c r="E22" s="9"/>
      <c r="F22" s="9" t="s">
        <v>88</v>
      </c>
      <c r="G22" s="9"/>
      <c r="H22" s="9"/>
      <c r="I22" s="9"/>
      <c r="J22" s="9" t="s">
        <v>89</v>
      </c>
    </row>
    <row r="23" ht="15.75" customHeight="1">
      <c r="A23" s="10"/>
      <c r="B23" s="11"/>
      <c r="C23" s="12"/>
      <c r="D23" s="12"/>
      <c r="E23" s="12"/>
      <c r="F23" s="12"/>
      <c r="G23" s="12"/>
      <c r="H23" s="12"/>
      <c r="I23" s="12"/>
      <c r="J23" s="13"/>
    </row>
    <row r="24" ht="15.75" customHeight="1">
      <c r="A24" s="10"/>
      <c r="B24" s="7" t="s">
        <v>90</v>
      </c>
      <c r="C24" s="9"/>
      <c r="D24" s="9" t="s">
        <v>91</v>
      </c>
      <c r="E24" s="9" t="s">
        <v>92</v>
      </c>
      <c r="F24" s="9"/>
      <c r="G24" s="9" t="s">
        <v>93</v>
      </c>
      <c r="H24" s="9" t="s">
        <v>94</v>
      </c>
      <c r="I24" s="9" t="s">
        <v>95</v>
      </c>
      <c r="J24" s="9" t="s">
        <v>96</v>
      </c>
    </row>
    <row r="25" ht="15.75" customHeight="1">
      <c r="A25" s="10"/>
      <c r="C25" s="9" t="s">
        <v>97</v>
      </c>
      <c r="D25" s="9" t="s">
        <v>98</v>
      </c>
      <c r="E25" s="9" t="s">
        <v>99</v>
      </c>
      <c r="F25" s="9" t="s">
        <v>100</v>
      </c>
      <c r="G25" s="9" t="s">
        <v>101</v>
      </c>
      <c r="H25" s="9" t="s">
        <v>102</v>
      </c>
      <c r="I25" s="9"/>
      <c r="J25" s="9"/>
    </row>
    <row r="26" ht="15.75" customHeight="1">
      <c r="A26" s="10"/>
      <c r="B26" s="11"/>
      <c r="C26" s="9"/>
      <c r="D26" s="9"/>
      <c r="E26" s="9"/>
      <c r="F26" s="9"/>
      <c r="G26" s="9"/>
      <c r="H26" s="9"/>
      <c r="I26" s="9"/>
      <c r="J26" s="9"/>
    </row>
    <row r="27" ht="15.75" customHeight="1">
      <c r="A27" s="10"/>
      <c r="B27" s="7" t="s">
        <v>103</v>
      </c>
      <c r="C27" s="8" t="s">
        <v>104</v>
      </c>
      <c r="D27" s="8" t="s">
        <v>105</v>
      </c>
      <c r="E27" s="8" t="s">
        <v>106</v>
      </c>
      <c r="F27" s="8" t="s">
        <v>107</v>
      </c>
      <c r="G27" s="8" t="s">
        <v>108</v>
      </c>
      <c r="H27" s="8" t="s">
        <v>109</v>
      </c>
      <c r="I27" s="8" t="s">
        <v>110</v>
      </c>
      <c r="J27" s="9" t="s">
        <v>111</v>
      </c>
    </row>
    <row r="28" ht="15.75" customHeight="1">
      <c r="A28" s="10"/>
      <c r="C28" s="9" t="s">
        <v>112</v>
      </c>
      <c r="D28" s="9" t="s">
        <v>113</v>
      </c>
      <c r="E28" s="9" t="s">
        <v>114</v>
      </c>
      <c r="F28" s="9" t="s">
        <v>115</v>
      </c>
      <c r="G28" s="9" t="s">
        <v>116</v>
      </c>
      <c r="H28" s="9" t="s">
        <v>117</v>
      </c>
      <c r="I28" s="9" t="s">
        <v>118</v>
      </c>
      <c r="J28" s="9" t="s">
        <v>119</v>
      </c>
    </row>
    <row r="29" ht="15.75" customHeight="1">
      <c r="A29" s="10"/>
      <c r="B29" s="11"/>
      <c r="C29" s="12"/>
      <c r="D29" s="12"/>
      <c r="E29" s="12"/>
      <c r="F29" s="12"/>
      <c r="G29" s="12"/>
      <c r="H29" s="12"/>
      <c r="I29" s="12" t="s">
        <v>120</v>
      </c>
      <c r="J29" s="13"/>
    </row>
    <row r="30" ht="15.75" customHeight="1">
      <c r="A30" s="10"/>
      <c r="B30" s="7" t="s">
        <v>121</v>
      </c>
      <c r="C30" s="8" t="s">
        <v>122</v>
      </c>
      <c r="D30" s="8" t="s">
        <v>123</v>
      </c>
      <c r="E30" s="8" t="s">
        <v>124</v>
      </c>
      <c r="F30" s="8" t="s">
        <v>125</v>
      </c>
      <c r="G30" s="8" t="s">
        <v>126</v>
      </c>
      <c r="H30" s="8" t="s">
        <v>127</v>
      </c>
      <c r="I30" s="8" t="s">
        <v>128</v>
      </c>
      <c r="J30" s="9" t="s">
        <v>129</v>
      </c>
    </row>
    <row r="31" ht="15.75" customHeight="1">
      <c r="A31" s="10"/>
      <c r="C31" s="9"/>
      <c r="D31" s="9" t="s">
        <v>130</v>
      </c>
      <c r="E31" s="9"/>
      <c r="F31" s="9" t="s">
        <v>131</v>
      </c>
      <c r="G31" s="9" t="s">
        <v>132</v>
      </c>
      <c r="H31" s="9" t="s">
        <v>133</v>
      </c>
      <c r="I31" s="9" t="s">
        <v>134</v>
      </c>
      <c r="J31" s="9" t="s">
        <v>135</v>
      </c>
    </row>
    <row r="32" ht="15.75" customHeight="1">
      <c r="A32" s="14"/>
      <c r="B32" s="11"/>
      <c r="C32" s="12"/>
      <c r="D32" s="12"/>
      <c r="E32" s="12"/>
      <c r="F32" s="12"/>
      <c r="G32" s="12"/>
      <c r="H32" s="12"/>
      <c r="I32" s="12" t="s">
        <v>136</v>
      </c>
      <c r="J32" s="13"/>
    </row>
    <row r="33" ht="15.75" customHeight="1">
      <c r="A33" s="15" t="s">
        <v>137</v>
      </c>
      <c r="B33" s="7" t="s">
        <v>138</v>
      </c>
      <c r="C33" s="8"/>
      <c r="D33" s="8" t="s">
        <v>139</v>
      </c>
      <c r="E33" s="8" t="s">
        <v>140</v>
      </c>
      <c r="F33" s="8" t="s">
        <v>141</v>
      </c>
      <c r="G33" s="8" t="s">
        <v>142</v>
      </c>
      <c r="H33" s="8" t="s">
        <v>143</v>
      </c>
      <c r="I33" s="8" t="s">
        <v>144</v>
      </c>
      <c r="J33" s="9" t="s">
        <v>145</v>
      </c>
    </row>
    <row r="34" ht="15.75" customHeight="1">
      <c r="A34" s="10"/>
      <c r="C34" s="9" t="s">
        <v>146</v>
      </c>
      <c r="D34" s="9" t="s">
        <v>147</v>
      </c>
      <c r="E34" s="9" t="s">
        <v>148</v>
      </c>
      <c r="F34" s="9" t="s">
        <v>149</v>
      </c>
      <c r="G34" s="9"/>
      <c r="H34" s="9" t="s">
        <v>150</v>
      </c>
      <c r="I34" s="9" t="s">
        <v>151</v>
      </c>
      <c r="J34" s="9" t="s">
        <v>152</v>
      </c>
    </row>
    <row r="35" ht="15.75" customHeight="1">
      <c r="A35" s="10"/>
      <c r="B35" s="11"/>
      <c r="C35" s="12"/>
      <c r="D35" s="12"/>
      <c r="E35" s="12"/>
      <c r="F35" s="12"/>
      <c r="G35" s="12"/>
      <c r="H35" s="12"/>
      <c r="I35" s="12"/>
      <c r="J35" s="13"/>
    </row>
    <row r="36" ht="15.75" customHeight="1">
      <c r="A36" s="10"/>
      <c r="B36" s="7" t="s">
        <v>153</v>
      </c>
      <c r="C36" s="8"/>
      <c r="D36" s="8" t="s">
        <v>154</v>
      </c>
      <c r="E36" s="8" t="s">
        <v>155</v>
      </c>
      <c r="F36" s="8" t="s">
        <v>156</v>
      </c>
      <c r="G36" s="8" t="s">
        <v>157</v>
      </c>
      <c r="H36" s="8" t="s">
        <v>158</v>
      </c>
      <c r="I36" s="8" t="s">
        <v>159</v>
      </c>
      <c r="J36" s="9"/>
    </row>
    <row r="37" ht="15.75" customHeight="1">
      <c r="A37" s="10"/>
      <c r="C37" s="9" t="s">
        <v>160</v>
      </c>
      <c r="D37" s="9" t="s">
        <v>161</v>
      </c>
      <c r="E37" s="9"/>
      <c r="F37" s="9" t="s">
        <v>162</v>
      </c>
      <c r="G37" s="9" t="s">
        <v>163</v>
      </c>
      <c r="H37" s="9" t="s">
        <v>164</v>
      </c>
      <c r="I37" s="9" t="s">
        <v>165</v>
      </c>
      <c r="J37" s="9"/>
    </row>
    <row r="38" ht="15.75" customHeight="1">
      <c r="A38" s="10"/>
      <c r="B38" s="11"/>
      <c r="C38" s="12"/>
      <c r="D38" s="12"/>
      <c r="E38" s="12"/>
      <c r="F38" s="12"/>
      <c r="G38" s="12"/>
      <c r="H38" s="12"/>
      <c r="I38" s="12"/>
      <c r="J38" s="13"/>
    </row>
    <row r="39" ht="15.75" customHeight="1">
      <c r="A39" s="10"/>
      <c r="B39" s="7" t="s">
        <v>166</v>
      </c>
      <c r="C39" s="8" t="s">
        <v>33</v>
      </c>
      <c r="D39" s="8" t="s">
        <v>167</v>
      </c>
      <c r="E39" s="8" t="s">
        <v>168</v>
      </c>
      <c r="F39" s="8" t="s">
        <v>169</v>
      </c>
      <c r="G39" s="8" t="s">
        <v>170</v>
      </c>
      <c r="H39" s="8" t="s">
        <v>171</v>
      </c>
      <c r="I39" s="8" t="s">
        <v>172</v>
      </c>
      <c r="J39" s="9"/>
    </row>
    <row r="40" ht="15.75" customHeight="1">
      <c r="A40" s="10"/>
      <c r="C40" s="9" t="s">
        <v>173</v>
      </c>
      <c r="D40" s="9" t="s">
        <v>174</v>
      </c>
      <c r="E40" s="9"/>
      <c r="F40" s="9" t="s">
        <v>175</v>
      </c>
      <c r="G40" s="8" t="s">
        <v>176</v>
      </c>
      <c r="H40" s="9" t="s">
        <v>177</v>
      </c>
      <c r="I40" s="9" t="s">
        <v>178</v>
      </c>
      <c r="J40" s="9"/>
    </row>
    <row r="41" ht="15.75" customHeight="1">
      <c r="A41" s="10"/>
      <c r="B41" s="11"/>
      <c r="C41" s="12"/>
      <c r="D41" s="12"/>
      <c r="E41" s="12"/>
      <c r="F41" s="12"/>
      <c r="G41" s="12"/>
      <c r="H41" s="12"/>
      <c r="I41" s="12"/>
      <c r="J41" s="13"/>
    </row>
    <row r="42" ht="15.75" hidden="1" customHeight="1">
      <c r="A42" s="10"/>
      <c r="B42" s="17" t="s">
        <v>179</v>
      </c>
      <c r="C42" s="8"/>
      <c r="D42" s="8"/>
      <c r="E42" s="8"/>
      <c r="F42" s="8"/>
      <c r="G42" s="8"/>
      <c r="H42" s="8"/>
      <c r="I42" s="8"/>
      <c r="J42" s="9"/>
    </row>
    <row r="43" ht="15.75" hidden="1" customHeight="1">
      <c r="A43" s="10"/>
      <c r="C43" s="9"/>
      <c r="D43" s="9"/>
      <c r="E43" s="9"/>
      <c r="F43" s="9"/>
      <c r="G43" s="9"/>
      <c r="H43" s="9"/>
      <c r="I43" s="9"/>
      <c r="J43" s="9"/>
    </row>
    <row r="44" ht="15.75" hidden="1" customHeight="1">
      <c r="A44" s="14"/>
      <c r="B44" s="11"/>
      <c r="C44" s="12"/>
      <c r="D44" s="12"/>
      <c r="E44" s="12"/>
      <c r="F44" s="12"/>
      <c r="G44" s="12"/>
      <c r="H44" s="12"/>
      <c r="I44" s="12"/>
      <c r="J44" s="13"/>
    </row>
    <row r="45" ht="15.75" customHeight="1">
      <c r="A45" s="15" t="s">
        <v>180</v>
      </c>
      <c r="B45" s="7" t="s">
        <v>181</v>
      </c>
      <c r="C45" s="8"/>
      <c r="D45" s="8"/>
      <c r="E45" s="8"/>
      <c r="F45" s="8"/>
      <c r="G45" s="8"/>
      <c r="H45" s="8"/>
      <c r="I45" s="8"/>
      <c r="J45" s="9"/>
    </row>
    <row r="46" ht="15.75" customHeight="1">
      <c r="A46" s="10"/>
      <c r="C46" s="9"/>
      <c r="D46" s="9"/>
      <c r="E46" s="9"/>
      <c r="F46" s="9" t="s">
        <v>182</v>
      </c>
      <c r="G46" s="9"/>
      <c r="H46" s="9"/>
      <c r="I46" s="9"/>
      <c r="J46" s="9"/>
    </row>
    <row r="47" ht="15.75" customHeight="1">
      <c r="A47" s="10"/>
      <c r="B47" s="11"/>
      <c r="C47" s="12"/>
      <c r="D47" s="12"/>
      <c r="E47" s="12"/>
      <c r="F47" s="12"/>
      <c r="G47" s="12"/>
      <c r="H47" s="12"/>
      <c r="I47" s="12"/>
      <c r="J47" s="13"/>
    </row>
    <row r="48" ht="15.75" customHeight="1">
      <c r="A48" s="10"/>
      <c r="B48" s="7" t="s">
        <v>183</v>
      </c>
      <c r="C48" s="8"/>
      <c r="D48" s="8"/>
      <c r="E48" s="8" t="s">
        <v>184</v>
      </c>
      <c r="F48" s="8"/>
      <c r="G48" s="8" t="s">
        <v>185</v>
      </c>
      <c r="H48" s="8"/>
      <c r="I48" s="8" t="s">
        <v>186</v>
      </c>
      <c r="J48" s="9"/>
    </row>
    <row r="49" ht="15.75" customHeight="1">
      <c r="A49" s="10"/>
      <c r="C49" s="9"/>
      <c r="D49" s="9"/>
      <c r="E49" s="9"/>
      <c r="F49" s="9"/>
      <c r="G49" s="9" t="s">
        <v>187</v>
      </c>
      <c r="H49" s="9"/>
      <c r="I49" s="9" t="s">
        <v>188</v>
      </c>
      <c r="J49" s="9"/>
    </row>
    <row r="50" ht="15.75" customHeight="1">
      <c r="A50" s="10"/>
      <c r="B50" s="11"/>
      <c r="C50" s="12"/>
      <c r="D50" s="12"/>
      <c r="E50" s="12"/>
      <c r="F50" s="12"/>
      <c r="G50" s="12"/>
      <c r="H50" s="12"/>
      <c r="I50" s="12"/>
      <c r="J50" s="13"/>
    </row>
    <row r="51" ht="15.75" customHeight="1">
      <c r="A51" s="10"/>
      <c r="B51" s="7" t="s">
        <v>189</v>
      </c>
      <c r="C51" s="8"/>
      <c r="D51" s="8"/>
      <c r="E51" s="8"/>
      <c r="F51" s="8"/>
      <c r="G51" s="8"/>
      <c r="H51" s="8"/>
      <c r="I51" s="8"/>
      <c r="J51" s="9"/>
    </row>
    <row r="52" ht="15.75" customHeight="1">
      <c r="A52" s="10"/>
      <c r="C52" s="9"/>
      <c r="D52" s="9"/>
      <c r="E52" s="9"/>
      <c r="F52" s="9"/>
      <c r="G52" s="9"/>
      <c r="H52" s="9"/>
      <c r="I52" s="9"/>
      <c r="J52" s="9"/>
    </row>
    <row r="53" ht="15.75" customHeight="1">
      <c r="A53" s="14"/>
      <c r="B53" s="11"/>
      <c r="C53" s="12"/>
      <c r="D53" s="12"/>
      <c r="E53" s="12"/>
      <c r="F53" s="12"/>
      <c r="G53" s="12"/>
      <c r="H53" s="12"/>
      <c r="I53" s="12"/>
      <c r="J53" s="13"/>
    </row>
    <row r="54" ht="15.75" customHeight="1">
      <c r="A54" s="18"/>
      <c r="B54" s="19" t="s">
        <v>190</v>
      </c>
      <c r="C54" s="20"/>
      <c r="D54" s="20"/>
      <c r="E54" s="20" t="s">
        <v>191</v>
      </c>
      <c r="F54" s="20" t="s">
        <v>192</v>
      </c>
      <c r="G54" s="20"/>
      <c r="H54" s="20"/>
      <c r="I54" s="20"/>
      <c r="J54" s="21"/>
    </row>
    <row r="55" ht="21.75" customHeight="1">
      <c r="A55" s="18"/>
      <c r="C55" s="22"/>
      <c r="D55" s="22"/>
      <c r="E55" s="22"/>
      <c r="F55" s="22"/>
      <c r="G55" s="22"/>
      <c r="H55" s="22"/>
      <c r="I55" s="22"/>
      <c r="J55" s="22"/>
    </row>
    <row r="56" ht="15.75" customHeight="1">
      <c r="A56" s="18"/>
      <c r="B56" s="11"/>
      <c r="C56" s="23"/>
      <c r="D56" s="23"/>
      <c r="E56" s="23"/>
      <c r="F56" s="23"/>
      <c r="G56" s="23"/>
      <c r="H56" s="23"/>
      <c r="I56" s="23"/>
      <c r="J56" s="22"/>
    </row>
    <row r="57" ht="15.75" customHeight="1">
      <c r="A57" s="24"/>
    </row>
    <row r="58" ht="15.75" customHeight="1">
      <c r="A58" s="24"/>
    </row>
    <row r="59" ht="15.75" customHeight="1">
      <c r="A59" s="24"/>
    </row>
    <row r="60" ht="15.75" customHeight="1">
      <c r="A60" s="25"/>
      <c r="B60" s="26"/>
      <c r="C60" s="9"/>
      <c r="D60" s="9"/>
      <c r="E60" s="9"/>
      <c r="F60" s="9"/>
      <c r="G60" s="9"/>
      <c r="H60" s="9"/>
      <c r="I60" s="9"/>
      <c r="J60" s="9"/>
    </row>
    <row r="61" ht="15.75" customHeight="1">
      <c r="A61" s="25"/>
      <c r="B61" s="26"/>
      <c r="C61" s="9"/>
      <c r="D61" s="9"/>
      <c r="E61" s="9"/>
      <c r="F61" s="9"/>
      <c r="G61" s="9"/>
      <c r="H61" s="9"/>
      <c r="I61" s="9"/>
      <c r="J61" s="9"/>
    </row>
    <row r="62" ht="15.75" customHeight="1">
      <c r="A62" s="25"/>
      <c r="B62" s="26"/>
      <c r="C62" s="9"/>
      <c r="D62" s="9"/>
      <c r="E62" s="9"/>
      <c r="F62" s="9"/>
      <c r="G62" s="9"/>
      <c r="H62" s="9"/>
      <c r="I62" s="9"/>
      <c r="J62" s="9"/>
    </row>
    <row r="63" ht="15.75" customHeight="1">
      <c r="A63" s="25"/>
      <c r="B63" s="26"/>
      <c r="C63" s="9"/>
      <c r="D63" s="9"/>
      <c r="E63" s="9"/>
      <c r="F63" s="9"/>
      <c r="G63" s="9"/>
      <c r="H63" s="9"/>
      <c r="I63" s="9"/>
      <c r="J63" s="9"/>
    </row>
    <row r="64" ht="15.75" customHeight="1">
      <c r="A64" s="25"/>
      <c r="B64" s="26"/>
      <c r="C64" s="9"/>
      <c r="D64" s="9"/>
      <c r="E64" s="9"/>
      <c r="F64" s="9"/>
      <c r="G64" s="9"/>
      <c r="H64" s="9"/>
      <c r="I64" s="9"/>
      <c r="J64" s="9"/>
    </row>
    <row r="65" ht="15.75" customHeight="1">
      <c r="A65" s="25"/>
      <c r="B65" s="26"/>
      <c r="C65" s="9"/>
      <c r="D65" s="9"/>
      <c r="E65" s="9"/>
      <c r="F65" s="9"/>
      <c r="G65" s="9"/>
      <c r="H65" s="9"/>
      <c r="I65" s="9"/>
      <c r="J65" s="9"/>
    </row>
    <row r="66" ht="15.75" customHeight="1">
      <c r="A66" s="25"/>
      <c r="B66" s="26"/>
      <c r="C66" s="9"/>
      <c r="D66" s="9"/>
      <c r="E66" s="9"/>
      <c r="F66" s="9"/>
      <c r="G66" s="9"/>
      <c r="H66" s="9"/>
      <c r="I66" s="9"/>
      <c r="J66" s="9"/>
    </row>
    <row r="67" ht="15.75" customHeight="1">
      <c r="A67" s="25"/>
      <c r="B67" s="26"/>
      <c r="C67" s="9"/>
      <c r="D67" s="9"/>
      <c r="E67" s="9"/>
      <c r="F67" s="9"/>
      <c r="G67" s="9"/>
      <c r="H67" s="9"/>
      <c r="I67" s="9"/>
      <c r="J67" s="9"/>
    </row>
    <row r="68" ht="15.75" customHeight="1">
      <c r="A68" s="25"/>
      <c r="B68" s="26"/>
      <c r="C68" s="9"/>
      <c r="D68" s="9"/>
      <c r="E68" s="9"/>
      <c r="F68" s="9"/>
      <c r="G68" s="9"/>
      <c r="H68" s="9"/>
      <c r="I68" s="9"/>
      <c r="J68" s="9"/>
    </row>
    <row r="69" ht="15.75" customHeight="1">
      <c r="A69" s="25"/>
      <c r="B69" s="26"/>
      <c r="C69" s="9"/>
      <c r="D69" s="9"/>
      <c r="E69" s="9"/>
      <c r="F69" s="9"/>
      <c r="G69" s="9"/>
      <c r="H69" s="9"/>
      <c r="I69" s="9"/>
      <c r="J69" s="9"/>
    </row>
    <row r="70" ht="15.75" customHeight="1">
      <c r="A70" s="25"/>
      <c r="B70" s="26"/>
      <c r="C70" s="9"/>
      <c r="D70" s="9"/>
      <c r="E70" s="9"/>
      <c r="F70" s="9"/>
      <c r="G70" s="9"/>
      <c r="H70" s="9"/>
      <c r="I70" s="9"/>
      <c r="J70" s="9"/>
    </row>
    <row r="71" ht="15.75" customHeight="1">
      <c r="A71" s="25"/>
      <c r="B71" s="26"/>
      <c r="C71" s="9"/>
      <c r="D71" s="9"/>
      <c r="E71" s="9"/>
      <c r="F71" s="9"/>
      <c r="G71" s="9"/>
      <c r="H71" s="9"/>
      <c r="I71" s="9"/>
      <c r="J71" s="9"/>
    </row>
    <row r="72" ht="15.75" customHeight="1">
      <c r="A72" s="25"/>
      <c r="B72" s="26"/>
      <c r="C72" s="9"/>
      <c r="D72" s="9"/>
      <c r="E72" s="9"/>
      <c r="F72" s="9"/>
      <c r="G72" s="9"/>
      <c r="H72" s="9"/>
      <c r="I72" s="9"/>
      <c r="J72" s="9"/>
    </row>
    <row r="73" ht="15.75" customHeight="1">
      <c r="A73" s="25"/>
      <c r="B73" s="26"/>
      <c r="C73" s="9"/>
      <c r="D73" s="9"/>
      <c r="E73" s="9"/>
      <c r="F73" s="9"/>
      <c r="G73" s="9"/>
      <c r="H73" s="9"/>
      <c r="I73" s="9"/>
      <c r="J73" s="9"/>
    </row>
    <row r="74" ht="15.75" customHeight="1">
      <c r="A74" s="25"/>
      <c r="B74" s="26"/>
      <c r="C74" s="9"/>
      <c r="D74" s="9"/>
      <c r="E74" s="9"/>
      <c r="F74" s="9"/>
      <c r="G74" s="9"/>
      <c r="H74" s="9"/>
      <c r="I74" s="9"/>
      <c r="J74" s="9"/>
    </row>
    <row r="75" ht="15.75" customHeight="1">
      <c r="A75" s="25"/>
      <c r="B75" s="26"/>
      <c r="C75" s="9"/>
      <c r="D75" s="9"/>
      <c r="E75" s="9"/>
      <c r="F75" s="9"/>
      <c r="G75" s="9"/>
      <c r="H75" s="9"/>
      <c r="I75" s="9"/>
      <c r="J75" s="9"/>
    </row>
    <row r="76" ht="15.75" customHeight="1">
      <c r="A76" s="25"/>
      <c r="B76" s="26"/>
      <c r="C76" s="9"/>
      <c r="D76" s="9"/>
      <c r="E76" s="9"/>
      <c r="F76" s="9"/>
      <c r="G76" s="9"/>
      <c r="H76" s="9"/>
      <c r="I76" s="9"/>
      <c r="J76" s="9"/>
    </row>
    <row r="77" ht="15.75" customHeight="1">
      <c r="A77" s="25"/>
      <c r="B77" s="26"/>
      <c r="C77" s="9"/>
      <c r="D77" s="9"/>
      <c r="E77" s="9"/>
      <c r="F77" s="9"/>
      <c r="G77" s="9"/>
      <c r="H77" s="9"/>
      <c r="I77" s="9"/>
      <c r="J77" s="9"/>
    </row>
    <row r="78" ht="15.75" customHeight="1">
      <c r="A78" s="25"/>
      <c r="B78" s="26"/>
      <c r="C78" s="9"/>
      <c r="D78" s="9"/>
      <c r="E78" s="9"/>
      <c r="F78" s="9"/>
      <c r="G78" s="9"/>
      <c r="H78" s="9"/>
      <c r="I78" s="9"/>
      <c r="J78" s="9"/>
    </row>
    <row r="79" ht="15.75" customHeight="1">
      <c r="A79" s="25"/>
      <c r="B79" s="26"/>
      <c r="C79" s="27"/>
      <c r="D79" s="27"/>
      <c r="E79" s="27"/>
      <c r="F79" s="27"/>
      <c r="G79" s="27"/>
      <c r="H79" s="27"/>
      <c r="I79" s="27"/>
      <c r="J79" s="27"/>
    </row>
    <row r="80" ht="15.75" customHeight="1">
      <c r="A80" s="25"/>
      <c r="B80" s="26"/>
      <c r="C80" s="27"/>
      <c r="D80" s="27"/>
      <c r="E80" s="27"/>
      <c r="F80" s="27"/>
      <c r="G80" s="27"/>
      <c r="H80" s="27"/>
      <c r="I80" s="27"/>
      <c r="J80" s="27"/>
    </row>
    <row r="81" ht="15.75" customHeight="1">
      <c r="A81" s="25"/>
      <c r="B81" s="26"/>
      <c r="C81" s="27"/>
      <c r="D81" s="27"/>
      <c r="E81" s="27"/>
      <c r="F81" s="27"/>
      <c r="G81" s="27"/>
      <c r="H81" s="27"/>
      <c r="I81" s="27"/>
      <c r="J81" s="27"/>
    </row>
    <row r="82" ht="15.75" customHeight="1">
      <c r="A82" s="25"/>
      <c r="B82" s="26"/>
      <c r="C82" s="27"/>
      <c r="D82" s="27"/>
      <c r="E82" s="27"/>
      <c r="F82" s="27"/>
      <c r="G82" s="27"/>
      <c r="H82" s="27"/>
      <c r="I82" s="27"/>
      <c r="J82" s="27"/>
    </row>
    <row r="83" ht="15.75" customHeight="1">
      <c r="A83" s="25"/>
      <c r="B83" s="26"/>
      <c r="C83" s="27"/>
      <c r="D83" s="27"/>
      <c r="E83" s="27"/>
      <c r="F83" s="27"/>
      <c r="G83" s="27"/>
      <c r="H83" s="27"/>
      <c r="I83" s="27"/>
      <c r="J83" s="27"/>
    </row>
    <row r="84" ht="15.75" customHeight="1">
      <c r="A84" s="25"/>
      <c r="B84" s="26"/>
      <c r="C84" s="27"/>
      <c r="D84" s="27"/>
      <c r="E84" s="27"/>
      <c r="F84" s="27"/>
      <c r="G84" s="27"/>
      <c r="H84" s="27"/>
      <c r="I84" s="27"/>
      <c r="J84" s="27"/>
    </row>
    <row r="85" ht="15.75" customHeight="1">
      <c r="A85" s="25"/>
      <c r="B85" s="26"/>
      <c r="C85" s="27"/>
      <c r="D85" s="27"/>
      <c r="E85" s="27"/>
      <c r="F85" s="27"/>
      <c r="G85" s="27"/>
      <c r="H85" s="27"/>
      <c r="I85" s="27"/>
      <c r="J85" s="27"/>
    </row>
    <row r="86" ht="15.75" customHeight="1">
      <c r="A86" s="25"/>
      <c r="B86" s="26"/>
      <c r="C86" s="27"/>
      <c r="D86" s="27"/>
      <c r="E86" s="27"/>
      <c r="F86" s="27"/>
      <c r="G86" s="27"/>
      <c r="H86" s="27"/>
      <c r="I86" s="27"/>
      <c r="J86" s="27"/>
    </row>
    <row r="87" ht="15.75" customHeight="1">
      <c r="A87" s="25"/>
      <c r="B87" s="26"/>
      <c r="C87" s="27"/>
      <c r="D87" s="27"/>
      <c r="E87" s="27"/>
      <c r="F87" s="27"/>
      <c r="G87" s="27"/>
      <c r="H87" s="27"/>
      <c r="I87" s="27"/>
      <c r="J87" s="27"/>
    </row>
    <row r="88" ht="15.75" customHeight="1">
      <c r="A88" s="25"/>
      <c r="B88" s="26"/>
      <c r="C88" s="27"/>
      <c r="D88" s="27"/>
      <c r="E88" s="27"/>
      <c r="F88" s="27"/>
      <c r="G88" s="27"/>
      <c r="H88" s="27"/>
      <c r="I88" s="27"/>
      <c r="J88" s="27"/>
    </row>
    <row r="89" ht="15.75" customHeight="1">
      <c r="A89" s="25"/>
      <c r="B89" s="26"/>
      <c r="C89" s="27"/>
      <c r="D89" s="27"/>
      <c r="E89" s="27"/>
      <c r="F89" s="27"/>
      <c r="G89" s="27"/>
      <c r="H89" s="27"/>
      <c r="I89" s="27"/>
      <c r="J89" s="27"/>
    </row>
    <row r="90" ht="15.75" customHeight="1">
      <c r="A90" s="25"/>
      <c r="B90" s="26"/>
      <c r="C90" s="27"/>
      <c r="D90" s="27"/>
      <c r="E90" s="27"/>
      <c r="F90" s="27"/>
      <c r="G90" s="27"/>
      <c r="H90" s="27"/>
      <c r="I90" s="27"/>
      <c r="J90" s="27"/>
    </row>
    <row r="91" ht="15.75" customHeight="1">
      <c r="A91" s="25"/>
      <c r="B91" s="26"/>
      <c r="C91" s="27"/>
      <c r="D91" s="27"/>
      <c r="E91" s="27"/>
      <c r="F91" s="27"/>
      <c r="G91" s="27"/>
      <c r="H91" s="27"/>
      <c r="I91" s="27"/>
      <c r="J91" s="27"/>
    </row>
    <row r="92" ht="15.75" customHeight="1">
      <c r="A92" s="25"/>
      <c r="B92" s="26"/>
      <c r="C92" s="27"/>
      <c r="D92" s="27"/>
      <c r="E92" s="27"/>
      <c r="F92" s="27"/>
      <c r="G92" s="27"/>
      <c r="H92" s="27"/>
      <c r="I92" s="27"/>
      <c r="J92" s="27"/>
    </row>
    <row r="93" ht="15.75" customHeight="1">
      <c r="A93" s="25"/>
      <c r="B93" s="26"/>
      <c r="C93" s="27"/>
      <c r="D93" s="27"/>
      <c r="E93" s="27"/>
      <c r="F93" s="27"/>
      <c r="G93" s="27"/>
      <c r="H93" s="27"/>
      <c r="I93" s="27"/>
      <c r="J93" s="27"/>
    </row>
    <row r="94" ht="15.75" customHeight="1">
      <c r="A94" s="25"/>
      <c r="B94" s="26"/>
      <c r="C94" s="27"/>
      <c r="D94" s="27"/>
      <c r="E94" s="27"/>
      <c r="F94" s="27"/>
      <c r="G94" s="27"/>
      <c r="H94" s="27"/>
      <c r="I94" s="27"/>
      <c r="J94" s="27"/>
    </row>
    <row r="95" ht="15.75" customHeight="1">
      <c r="A95" s="25"/>
      <c r="B95" s="26"/>
      <c r="C95" s="27"/>
      <c r="D95" s="27"/>
      <c r="E95" s="27"/>
      <c r="F95" s="27"/>
      <c r="G95" s="27"/>
      <c r="H95" s="27"/>
      <c r="I95" s="27"/>
      <c r="J95" s="27"/>
    </row>
    <row r="96" ht="15.75" customHeight="1">
      <c r="A96" s="25"/>
      <c r="B96" s="26"/>
      <c r="C96" s="27"/>
      <c r="D96" s="27"/>
      <c r="E96" s="27"/>
      <c r="F96" s="27"/>
      <c r="G96" s="27"/>
      <c r="H96" s="27"/>
      <c r="I96" s="27"/>
      <c r="J96" s="27"/>
    </row>
    <row r="97" ht="15.75" customHeight="1">
      <c r="A97" s="25"/>
      <c r="B97" s="26"/>
      <c r="C97" s="27"/>
      <c r="D97" s="27"/>
      <c r="E97" s="27"/>
      <c r="F97" s="27"/>
      <c r="G97" s="27"/>
      <c r="H97" s="27"/>
      <c r="I97" s="27"/>
      <c r="J97" s="27"/>
    </row>
    <row r="98" ht="15.75" customHeight="1">
      <c r="A98" s="25"/>
      <c r="B98" s="26"/>
      <c r="C98" s="27"/>
      <c r="D98" s="27"/>
      <c r="E98" s="27"/>
      <c r="F98" s="27"/>
      <c r="G98" s="27"/>
      <c r="H98" s="27"/>
      <c r="I98" s="27"/>
      <c r="J98" s="27"/>
    </row>
    <row r="99" ht="15.75" customHeight="1">
      <c r="A99" s="25"/>
      <c r="B99" s="26"/>
      <c r="C99" s="27"/>
      <c r="D99" s="27"/>
      <c r="E99" s="27"/>
      <c r="F99" s="27"/>
      <c r="G99" s="27"/>
      <c r="H99" s="27"/>
      <c r="I99" s="27"/>
      <c r="J99" s="27"/>
    </row>
    <row r="100" ht="15.75" customHeight="1">
      <c r="A100" s="25"/>
      <c r="B100" s="26"/>
      <c r="C100" s="27"/>
      <c r="D100" s="27"/>
      <c r="E100" s="27"/>
      <c r="F100" s="27"/>
      <c r="G100" s="27"/>
      <c r="H100" s="27"/>
      <c r="I100" s="27"/>
      <c r="J100" s="27"/>
    </row>
    <row r="101" ht="15.75" customHeight="1">
      <c r="A101" s="25"/>
      <c r="B101" s="26"/>
      <c r="C101" s="27"/>
      <c r="D101" s="27"/>
      <c r="E101" s="27"/>
      <c r="F101" s="27"/>
      <c r="G101" s="27"/>
      <c r="H101" s="27"/>
      <c r="I101" s="27"/>
      <c r="J101" s="27"/>
    </row>
    <row r="102" ht="15.75" customHeight="1">
      <c r="A102" s="25"/>
      <c r="B102" s="26"/>
      <c r="C102" s="27"/>
      <c r="D102" s="27"/>
      <c r="E102" s="27"/>
      <c r="F102" s="27"/>
      <c r="G102" s="27"/>
      <c r="H102" s="27"/>
      <c r="I102" s="27"/>
      <c r="J102" s="27"/>
    </row>
    <row r="103" ht="15.75" customHeight="1">
      <c r="A103" s="25"/>
      <c r="B103" s="26"/>
      <c r="C103" s="27"/>
      <c r="D103" s="27"/>
      <c r="E103" s="27"/>
      <c r="F103" s="27"/>
      <c r="G103" s="27"/>
      <c r="H103" s="27"/>
      <c r="I103" s="27"/>
      <c r="J103" s="27"/>
    </row>
    <row r="104" ht="15.75" customHeight="1">
      <c r="A104" s="25"/>
      <c r="B104" s="26"/>
      <c r="C104" s="27"/>
      <c r="D104" s="27"/>
      <c r="E104" s="27"/>
      <c r="F104" s="27"/>
      <c r="G104" s="27"/>
      <c r="H104" s="27"/>
      <c r="I104" s="27"/>
      <c r="J104" s="27"/>
    </row>
    <row r="105" ht="15.75" customHeight="1">
      <c r="A105" s="25"/>
      <c r="B105" s="26"/>
      <c r="C105" s="27"/>
      <c r="D105" s="27"/>
      <c r="E105" s="27"/>
      <c r="F105" s="27"/>
      <c r="G105" s="27"/>
      <c r="H105" s="27"/>
      <c r="I105" s="27"/>
      <c r="J105" s="27"/>
    </row>
    <row r="106" ht="15.75" customHeight="1">
      <c r="A106" s="25"/>
      <c r="B106" s="26"/>
      <c r="C106" s="27"/>
      <c r="D106" s="27"/>
      <c r="E106" s="27"/>
      <c r="F106" s="27"/>
      <c r="G106" s="27"/>
      <c r="H106" s="27"/>
      <c r="I106" s="27"/>
      <c r="J106" s="27"/>
    </row>
    <row r="107" ht="15.75" customHeight="1">
      <c r="A107" s="25"/>
      <c r="B107" s="26"/>
      <c r="C107" s="27"/>
      <c r="D107" s="27"/>
      <c r="E107" s="27"/>
      <c r="F107" s="27"/>
      <c r="G107" s="27"/>
      <c r="H107" s="27"/>
      <c r="I107" s="27"/>
      <c r="J107" s="27"/>
    </row>
    <row r="108" ht="15.75" customHeight="1">
      <c r="A108" s="25"/>
      <c r="B108" s="26"/>
      <c r="C108" s="27"/>
      <c r="D108" s="27"/>
      <c r="E108" s="27"/>
      <c r="F108" s="27"/>
      <c r="G108" s="27"/>
      <c r="H108" s="27"/>
      <c r="I108" s="27"/>
      <c r="J108" s="27"/>
    </row>
    <row r="109" ht="15.75" customHeight="1">
      <c r="A109" s="25"/>
      <c r="B109" s="26"/>
      <c r="C109" s="27"/>
      <c r="D109" s="27"/>
      <c r="E109" s="27"/>
      <c r="F109" s="27"/>
      <c r="G109" s="27"/>
      <c r="H109" s="27"/>
      <c r="I109" s="27"/>
      <c r="J109" s="27"/>
    </row>
    <row r="110" ht="15.75" customHeight="1">
      <c r="A110" s="25"/>
      <c r="B110" s="26"/>
      <c r="C110" s="27"/>
      <c r="D110" s="27"/>
      <c r="E110" s="27"/>
      <c r="F110" s="27"/>
      <c r="G110" s="27"/>
      <c r="H110" s="27"/>
      <c r="I110" s="27"/>
      <c r="J110" s="27"/>
    </row>
    <row r="111" ht="15.75" customHeight="1">
      <c r="A111" s="25"/>
      <c r="B111" s="26"/>
      <c r="C111" s="27"/>
      <c r="D111" s="27"/>
      <c r="E111" s="27"/>
      <c r="F111" s="27"/>
      <c r="G111" s="27"/>
      <c r="H111" s="27"/>
      <c r="I111" s="27"/>
      <c r="J111" s="27"/>
    </row>
    <row r="112" ht="15.75" customHeight="1">
      <c r="A112" s="25"/>
      <c r="B112" s="26"/>
      <c r="C112" s="27"/>
      <c r="D112" s="27"/>
      <c r="E112" s="27"/>
      <c r="F112" s="27"/>
      <c r="G112" s="27"/>
      <c r="H112" s="27"/>
      <c r="I112" s="27"/>
      <c r="J112" s="27"/>
    </row>
    <row r="113" ht="15.75" customHeight="1">
      <c r="A113" s="25"/>
      <c r="B113" s="26"/>
      <c r="C113" s="27"/>
      <c r="D113" s="27"/>
      <c r="E113" s="27"/>
      <c r="F113" s="27"/>
      <c r="G113" s="27"/>
      <c r="H113" s="27"/>
      <c r="I113" s="27"/>
      <c r="J113" s="27"/>
    </row>
    <row r="114" ht="15.75" customHeight="1">
      <c r="A114" s="25"/>
      <c r="B114" s="26"/>
      <c r="C114" s="27"/>
      <c r="D114" s="27"/>
      <c r="E114" s="27"/>
      <c r="F114" s="27"/>
      <c r="G114" s="27"/>
      <c r="H114" s="27"/>
      <c r="I114" s="27"/>
      <c r="J114" s="27"/>
    </row>
    <row r="115" ht="15.75" customHeight="1">
      <c r="A115" s="25"/>
      <c r="B115" s="26"/>
      <c r="C115" s="27"/>
      <c r="D115" s="27"/>
      <c r="E115" s="27"/>
      <c r="F115" s="27"/>
      <c r="G115" s="27"/>
      <c r="H115" s="27"/>
      <c r="I115" s="27"/>
      <c r="J115" s="27"/>
    </row>
    <row r="116" ht="15.75" customHeight="1">
      <c r="A116" s="25"/>
      <c r="B116" s="26"/>
      <c r="C116" s="27"/>
      <c r="D116" s="27"/>
      <c r="E116" s="27"/>
      <c r="F116" s="27"/>
      <c r="G116" s="27"/>
      <c r="H116" s="27"/>
      <c r="I116" s="27"/>
      <c r="J116" s="27"/>
    </row>
    <row r="117" ht="15.75" customHeight="1">
      <c r="A117" s="25"/>
      <c r="B117" s="26"/>
      <c r="C117" s="27"/>
      <c r="D117" s="27"/>
      <c r="E117" s="27"/>
      <c r="F117" s="27"/>
      <c r="G117" s="27"/>
      <c r="H117" s="27"/>
      <c r="I117" s="27"/>
      <c r="J117" s="27"/>
    </row>
    <row r="118" ht="15.75" customHeight="1">
      <c r="A118" s="25"/>
      <c r="B118" s="26"/>
      <c r="C118" s="27"/>
      <c r="D118" s="27"/>
      <c r="E118" s="27"/>
      <c r="F118" s="27"/>
      <c r="G118" s="27"/>
      <c r="H118" s="27"/>
      <c r="I118" s="27"/>
      <c r="J118" s="27"/>
    </row>
    <row r="119" ht="15.75" customHeight="1">
      <c r="A119" s="25"/>
      <c r="B119" s="26"/>
      <c r="C119" s="27"/>
      <c r="D119" s="27"/>
      <c r="E119" s="27"/>
      <c r="F119" s="27"/>
      <c r="G119" s="27"/>
      <c r="H119" s="27"/>
      <c r="I119" s="27"/>
      <c r="J119" s="27"/>
    </row>
    <row r="120" ht="15.75" customHeight="1">
      <c r="A120" s="25"/>
      <c r="B120" s="26"/>
      <c r="C120" s="27"/>
      <c r="D120" s="27"/>
      <c r="E120" s="27"/>
      <c r="F120" s="27"/>
      <c r="G120" s="27"/>
      <c r="H120" s="27"/>
      <c r="I120" s="27"/>
      <c r="J120" s="27"/>
    </row>
    <row r="121" ht="15.75" customHeight="1">
      <c r="A121" s="25"/>
      <c r="B121" s="26"/>
      <c r="C121" s="27"/>
      <c r="D121" s="27"/>
      <c r="E121" s="27"/>
      <c r="F121" s="27"/>
      <c r="G121" s="27"/>
      <c r="H121" s="27"/>
      <c r="I121" s="27"/>
      <c r="J121" s="27"/>
    </row>
    <row r="122" ht="15.75" customHeight="1">
      <c r="A122" s="25"/>
      <c r="B122" s="26"/>
      <c r="C122" s="27"/>
      <c r="D122" s="27"/>
      <c r="E122" s="27"/>
      <c r="F122" s="27"/>
      <c r="G122" s="27"/>
      <c r="H122" s="27"/>
      <c r="I122" s="27"/>
      <c r="J122" s="27"/>
    </row>
    <row r="123" ht="15.75" customHeight="1">
      <c r="A123" s="25"/>
      <c r="B123" s="26"/>
      <c r="C123" s="27"/>
      <c r="D123" s="27"/>
      <c r="E123" s="27"/>
      <c r="F123" s="27"/>
      <c r="G123" s="27"/>
      <c r="H123" s="27"/>
      <c r="I123" s="27"/>
      <c r="J123" s="27"/>
    </row>
    <row r="124" ht="15.75" customHeight="1">
      <c r="A124" s="25"/>
      <c r="B124" s="26"/>
      <c r="C124" s="27"/>
      <c r="D124" s="27"/>
      <c r="E124" s="27"/>
      <c r="F124" s="27"/>
      <c r="G124" s="27"/>
      <c r="H124" s="27"/>
      <c r="I124" s="27"/>
      <c r="J124" s="27"/>
    </row>
    <row r="125" ht="15.75" customHeight="1">
      <c r="A125" s="25"/>
      <c r="B125" s="26"/>
      <c r="C125" s="27"/>
      <c r="D125" s="27"/>
      <c r="E125" s="27"/>
      <c r="F125" s="27"/>
      <c r="G125" s="27"/>
      <c r="H125" s="27"/>
      <c r="I125" s="27"/>
      <c r="J125" s="27"/>
    </row>
    <row r="126" ht="15.75" customHeight="1">
      <c r="A126" s="25"/>
      <c r="B126" s="26"/>
      <c r="C126" s="27"/>
      <c r="D126" s="27"/>
      <c r="E126" s="27"/>
      <c r="F126" s="27"/>
      <c r="G126" s="27"/>
      <c r="H126" s="27"/>
      <c r="I126" s="27"/>
      <c r="J126" s="27"/>
    </row>
    <row r="127" ht="15.75" customHeight="1">
      <c r="A127" s="25"/>
      <c r="B127" s="26"/>
      <c r="C127" s="27"/>
      <c r="D127" s="27"/>
      <c r="E127" s="27"/>
      <c r="F127" s="27"/>
      <c r="G127" s="27"/>
      <c r="H127" s="27"/>
      <c r="I127" s="27"/>
      <c r="J127" s="27"/>
    </row>
    <row r="128" ht="15.75" customHeight="1">
      <c r="A128" s="25"/>
      <c r="B128" s="26"/>
      <c r="C128" s="27"/>
      <c r="D128" s="27"/>
      <c r="E128" s="27"/>
      <c r="F128" s="27"/>
      <c r="G128" s="27"/>
      <c r="H128" s="27"/>
      <c r="I128" s="27"/>
      <c r="J128" s="27"/>
    </row>
    <row r="129" ht="15.75" customHeight="1">
      <c r="A129" s="25"/>
      <c r="B129" s="26"/>
      <c r="C129" s="27"/>
      <c r="D129" s="27"/>
      <c r="E129" s="27"/>
      <c r="F129" s="27"/>
      <c r="G129" s="27"/>
      <c r="H129" s="27"/>
      <c r="I129" s="27"/>
      <c r="J129" s="27"/>
    </row>
    <row r="130" ht="15.75" customHeight="1">
      <c r="A130" s="25"/>
      <c r="B130" s="26"/>
      <c r="C130" s="27"/>
      <c r="D130" s="27"/>
      <c r="E130" s="27"/>
      <c r="F130" s="27"/>
      <c r="G130" s="27"/>
      <c r="H130" s="27"/>
      <c r="I130" s="27"/>
      <c r="J130" s="27"/>
    </row>
    <row r="131" ht="15.75" customHeight="1">
      <c r="A131" s="25"/>
      <c r="B131" s="26"/>
      <c r="C131" s="27"/>
      <c r="D131" s="27"/>
      <c r="E131" s="27"/>
      <c r="F131" s="27"/>
      <c r="G131" s="27"/>
      <c r="H131" s="27"/>
      <c r="I131" s="27"/>
      <c r="J131" s="27"/>
    </row>
    <row r="132" ht="15.75" customHeight="1">
      <c r="A132" s="25"/>
      <c r="B132" s="26"/>
      <c r="C132" s="27"/>
      <c r="D132" s="27"/>
      <c r="E132" s="27"/>
      <c r="F132" s="27"/>
      <c r="G132" s="27"/>
      <c r="H132" s="27"/>
      <c r="I132" s="27"/>
      <c r="J132" s="27"/>
    </row>
    <row r="133" ht="15.75" customHeight="1">
      <c r="A133" s="25"/>
      <c r="B133" s="26"/>
      <c r="C133" s="27"/>
      <c r="D133" s="27"/>
      <c r="E133" s="27"/>
      <c r="F133" s="27"/>
      <c r="G133" s="27"/>
      <c r="H133" s="27"/>
      <c r="I133" s="27"/>
      <c r="J133" s="27"/>
    </row>
    <row r="134" ht="15.75" customHeight="1">
      <c r="A134" s="25"/>
      <c r="B134" s="26"/>
      <c r="C134" s="27"/>
      <c r="D134" s="27"/>
      <c r="E134" s="27"/>
      <c r="F134" s="27"/>
      <c r="G134" s="27"/>
      <c r="H134" s="27"/>
      <c r="I134" s="27"/>
      <c r="J134" s="27"/>
    </row>
    <row r="135" ht="15.75" customHeight="1">
      <c r="A135" s="25"/>
      <c r="B135" s="26"/>
      <c r="C135" s="27"/>
      <c r="D135" s="27"/>
      <c r="E135" s="27"/>
      <c r="F135" s="27"/>
      <c r="G135" s="27"/>
      <c r="H135" s="27"/>
      <c r="I135" s="27"/>
      <c r="J135" s="27"/>
    </row>
    <row r="136" ht="15.75" customHeight="1">
      <c r="A136" s="25"/>
      <c r="B136" s="26"/>
      <c r="C136" s="27"/>
      <c r="D136" s="27"/>
      <c r="E136" s="27"/>
      <c r="F136" s="27"/>
      <c r="G136" s="27"/>
      <c r="H136" s="27"/>
      <c r="I136" s="27"/>
      <c r="J136" s="27"/>
    </row>
    <row r="137" ht="15.75" customHeight="1">
      <c r="A137" s="25"/>
      <c r="B137" s="26"/>
      <c r="C137" s="27"/>
      <c r="D137" s="27"/>
      <c r="E137" s="27"/>
      <c r="F137" s="27"/>
      <c r="G137" s="27"/>
      <c r="H137" s="27"/>
      <c r="I137" s="27"/>
      <c r="J137" s="27"/>
    </row>
    <row r="138" ht="15.75" customHeight="1">
      <c r="A138" s="25"/>
      <c r="B138" s="26"/>
      <c r="C138" s="27"/>
      <c r="D138" s="27"/>
      <c r="E138" s="27"/>
      <c r="F138" s="27"/>
      <c r="G138" s="27"/>
      <c r="H138" s="27"/>
      <c r="I138" s="27"/>
      <c r="J138" s="27"/>
    </row>
    <row r="139" ht="15.75" customHeight="1">
      <c r="A139" s="25"/>
      <c r="B139" s="26"/>
      <c r="C139" s="27"/>
      <c r="D139" s="27"/>
      <c r="E139" s="27"/>
      <c r="F139" s="27"/>
      <c r="G139" s="27"/>
      <c r="H139" s="27"/>
      <c r="I139" s="27"/>
      <c r="J139" s="27"/>
    </row>
    <row r="140" ht="15.75" customHeight="1">
      <c r="A140" s="25"/>
      <c r="B140" s="26"/>
      <c r="C140" s="27"/>
      <c r="D140" s="27"/>
      <c r="E140" s="27"/>
      <c r="F140" s="27"/>
      <c r="G140" s="27"/>
      <c r="H140" s="27"/>
      <c r="I140" s="27"/>
      <c r="J140" s="27"/>
    </row>
    <row r="141" ht="15.75" customHeight="1">
      <c r="A141" s="25"/>
      <c r="B141" s="26"/>
      <c r="C141" s="27"/>
      <c r="D141" s="27"/>
      <c r="E141" s="27"/>
      <c r="F141" s="27"/>
      <c r="G141" s="27"/>
      <c r="H141" s="27"/>
      <c r="I141" s="27"/>
      <c r="J141" s="27"/>
    </row>
    <row r="142" ht="15.75" customHeight="1">
      <c r="A142" s="25"/>
      <c r="B142" s="26"/>
      <c r="C142" s="27"/>
      <c r="D142" s="27"/>
      <c r="E142" s="27"/>
      <c r="F142" s="27"/>
      <c r="G142" s="27"/>
      <c r="H142" s="27"/>
      <c r="I142" s="27"/>
      <c r="J142" s="27"/>
    </row>
    <row r="143" ht="15.75" customHeight="1">
      <c r="A143" s="25"/>
      <c r="B143" s="26"/>
      <c r="C143" s="27"/>
      <c r="D143" s="27"/>
      <c r="E143" s="27"/>
      <c r="F143" s="27"/>
      <c r="G143" s="27"/>
      <c r="H143" s="27"/>
      <c r="I143" s="27"/>
      <c r="J143" s="27"/>
    </row>
    <row r="144" ht="15.75" customHeight="1">
      <c r="A144" s="25"/>
      <c r="B144" s="26"/>
      <c r="C144" s="27"/>
      <c r="D144" s="27"/>
      <c r="E144" s="27"/>
      <c r="F144" s="27"/>
      <c r="G144" s="27"/>
      <c r="H144" s="27"/>
      <c r="I144" s="27"/>
      <c r="J144" s="27"/>
    </row>
    <row r="145" ht="15.75" customHeight="1">
      <c r="A145" s="25"/>
      <c r="B145" s="26"/>
      <c r="C145" s="27"/>
      <c r="D145" s="27"/>
      <c r="E145" s="27"/>
      <c r="F145" s="27"/>
      <c r="G145" s="27"/>
      <c r="H145" s="27"/>
      <c r="I145" s="27"/>
      <c r="J145" s="27"/>
    </row>
    <row r="146" ht="15.75" customHeight="1">
      <c r="A146" s="25"/>
      <c r="B146" s="26"/>
      <c r="C146" s="27"/>
      <c r="D146" s="27"/>
      <c r="E146" s="27"/>
      <c r="F146" s="27"/>
      <c r="G146" s="27"/>
      <c r="H146" s="27"/>
      <c r="I146" s="27"/>
      <c r="J146" s="27"/>
    </row>
    <row r="147" ht="15.75" customHeight="1">
      <c r="A147" s="25"/>
      <c r="B147" s="26"/>
      <c r="C147" s="27"/>
      <c r="D147" s="27"/>
      <c r="E147" s="27"/>
      <c r="F147" s="27"/>
      <c r="G147" s="27"/>
      <c r="H147" s="27"/>
      <c r="I147" s="27"/>
      <c r="J147" s="27"/>
    </row>
    <row r="148" ht="15.75" customHeight="1">
      <c r="A148" s="25"/>
      <c r="B148" s="26"/>
      <c r="C148" s="27"/>
      <c r="D148" s="27"/>
      <c r="E148" s="27"/>
      <c r="F148" s="27"/>
      <c r="G148" s="27"/>
      <c r="H148" s="27"/>
      <c r="I148" s="27"/>
      <c r="J148" s="27"/>
    </row>
    <row r="149" ht="15.75" customHeight="1">
      <c r="A149" s="25"/>
      <c r="B149" s="26"/>
      <c r="C149" s="27"/>
      <c r="D149" s="27"/>
      <c r="E149" s="27"/>
      <c r="F149" s="27"/>
      <c r="G149" s="27"/>
      <c r="H149" s="27"/>
      <c r="I149" s="27"/>
      <c r="J149" s="27"/>
    </row>
    <row r="150" ht="15.75" customHeight="1">
      <c r="A150" s="25"/>
      <c r="B150" s="26"/>
      <c r="C150" s="27"/>
      <c r="D150" s="27"/>
      <c r="E150" s="27"/>
      <c r="F150" s="27"/>
      <c r="G150" s="27"/>
      <c r="H150" s="27"/>
      <c r="I150" s="27"/>
      <c r="J150" s="27"/>
    </row>
    <row r="151" ht="15.75" customHeight="1">
      <c r="A151" s="25"/>
      <c r="B151" s="26"/>
      <c r="C151" s="27"/>
      <c r="D151" s="27"/>
      <c r="E151" s="27"/>
      <c r="F151" s="27"/>
      <c r="G151" s="27"/>
      <c r="H151" s="27"/>
      <c r="I151" s="27"/>
      <c r="J151" s="27"/>
    </row>
    <row r="152" ht="15.75" customHeight="1">
      <c r="A152" s="25"/>
      <c r="B152" s="26"/>
      <c r="C152" s="27"/>
      <c r="D152" s="27"/>
      <c r="E152" s="27"/>
      <c r="F152" s="27"/>
      <c r="G152" s="27"/>
      <c r="H152" s="27"/>
      <c r="I152" s="27"/>
      <c r="J152" s="27"/>
    </row>
    <row r="153" ht="15.75" customHeight="1">
      <c r="A153" s="25"/>
      <c r="B153" s="26"/>
      <c r="C153" s="27"/>
      <c r="D153" s="27"/>
      <c r="E153" s="27"/>
      <c r="F153" s="27"/>
      <c r="G153" s="27"/>
      <c r="H153" s="27"/>
      <c r="I153" s="27"/>
      <c r="J153" s="27"/>
    </row>
    <row r="154" ht="15.75" customHeight="1">
      <c r="A154" s="25"/>
      <c r="B154" s="26"/>
      <c r="C154" s="27"/>
      <c r="D154" s="27"/>
      <c r="E154" s="27"/>
      <c r="F154" s="27"/>
      <c r="G154" s="27"/>
      <c r="H154" s="27"/>
      <c r="I154" s="27"/>
      <c r="J154" s="27"/>
    </row>
    <row r="155" ht="15.75" customHeight="1">
      <c r="A155" s="25"/>
      <c r="B155" s="26"/>
      <c r="C155" s="27"/>
      <c r="D155" s="27"/>
      <c r="E155" s="27"/>
      <c r="F155" s="27"/>
      <c r="G155" s="27"/>
      <c r="H155" s="27"/>
      <c r="I155" s="27"/>
      <c r="J155" s="27"/>
    </row>
    <row r="156" ht="15.75" customHeight="1">
      <c r="A156" s="25"/>
      <c r="B156" s="26"/>
      <c r="C156" s="27"/>
      <c r="D156" s="27"/>
      <c r="E156" s="27"/>
      <c r="F156" s="27"/>
      <c r="G156" s="27"/>
      <c r="H156" s="27"/>
      <c r="I156" s="27"/>
      <c r="J156" s="27"/>
    </row>
    <row r="157" ht="15.75" customHeight="1">
      <c r="A157" s="25"/>
      <c r="B157" s="26"/>
      <c r="C157" s="27"/>
      <c r="D157" s="27"/>
      <c r="E157" s="27"/>
      <c r="F157" s="27"/>
      <c r="G157" s="27"/>
      <c r="H157" s="27"/>
      <c r="I157" s="27"/>
      <c r="J157" s="27"/>
    </row>
    <row r="158" ht="15.75" customHeight="1">
      <c r="A158" s="25"/>
      <c r="B158" s="26"/>
      <c r="C158" s="27"/>
      <c r="D158" s="27"/>
      <c r="E158" s="27"/>
      <c r="F158" s="27"/>
      <c r="G158" s="27"/>
      <c r="H158" s="27"/>
      <c r="I158" s="27"/>
      <c r="J158" s="27"/>
    </row>
    <row r="159" ht="15.75" customHeight="1">
      <c r="A159" s="25"/>
      <c r="B159" s="26"/>
      <c r="C159" s="27"/>
      <c r="D159" s="27"/>
      <c r="E159" s="27"/>
      <c r="F159" s="27"/>
      <c r="G159" s="27"/>
      <c r="H159" s="27"/>
      <c r="I159" s="27"/>
      <c r="J159" s="27"/>
    </row>
    <row r="160" ht="15.75" customHeight="1">
      <c r="A160" s="25"/>
      <c r="B160" s="26"/>
      <c r="C160" s="27"/>
      <c r="D160" s="27"/>
      <c r="E160" s="27"/>
      <c r="F160" s="27"/>
      <c r="G160" s="27"/>
      <c r="H160" s="27"/>
      <c r="I160" s="27"/>
      <c r="J160" s="27"/>
    </row>
    <row r="161" ht="15.75" customHeight="1">
      <c r="A161" s="25"/>
      <c r="B161" s="26"/>
      <c r="C161" s="27"/>
      <c r="D161" s="27"/>
      <c r="E161" s="27"/>
      <c r="F161" s="27"/>
      <c r="G161" s="27"/>
      <c r="H161" s="27"/>
      <c r="I161" s="27"/>
      <c r="J161" s="27"/>
    </row>
    <row r="162" ht="15.75" customHeight="1">
      <c r="A162" s="25"/>
      <c r="B162" s="26"/>
      <c r="C162" s="27"/>
      <c r="D162" s="27"/>
      <c r="E162" s="27"/>
      <c r="F162" s="27"/>
      <c r="G162" s="27"/>
      <c r="H162" s="27"/>
      <c r="I162" s="27"/>
      <c r="J162" s="27"/>
    </row>
    <row r="163" ht="15.75" customHeight="1">
      <c r="A163" s="25"/>
      <c r="B163" s="26"/>
      <c r="C163" s="27"/>
      <c r="D163" s="27"/>
      <c r="E163" s="27"/>
      <c r="F163" s="27"/>
      <c r="G163" s="27"/>
      <c r="H163" s="27"/>
      <c r="I163" s="27"/>
      <c r="J163" s="27"/>
    </row>
    <row r="164" ht="15.75" customHeight="1">
      <c r="A164" s="25"/>
      <c r="B164" s="26"/>
      <c r="C164" s="27"/>
      <c r="D164" s="27"/>
      <c r="E164" s="27"/>
      <c r="F164" s="27"/>
      <c r="G164" s="27"/>
      <c r="H164" s="27"/>
      <c r="I164" s="27"/>
      <c r="J164" s="27"/>
    </row>
    <row r="165" ht="15.75" customHeight="1">
      <c r="A165" s="25"/>
      <c r="B165" s="26"/>
      <c r="C165" s="27"/>
      <c r="D165" s="27"/>
      <c r="E165" s="27"/>
      <c r="F165" s="27"/>
      <c r="G165" s="27"/>
      <c r="H165" s="27"/>
      <c r="I165" s="27"/>
      <c r="J165" s="27"/>
    </row>
    <row r="166" ht="15.75" customHeight="1">
      <c r="A166" s="25"/>
      <c r="B166" s="26"/>
      <c r="C166" s="27"/>
      <c r="D166" s="27"/>
      <c r="E166" s="27"/>
      <c r="F166" s="27"/>
      <c r="G166" s="27"/>
      <c r="H166" s="27"/>
      <c r="I166" s="27"/>
      <c r="J166" s="27"/>
    </row>
    <row r="167" ht="15.75" customHeight="1">
      <c r="A167" s="25"/>
      <c r="B167" s="26"/>
      <c r="C167" s="27"/>
      <c r="D167" s="27"/>
      <c r="E167" s="27"/>
      <c r="F167" s="27"/>
      <c r="G167" s="27"/>
      <c r="H167" s="27"/>
      <c r="I167" s="27"/>
      <c r="J167" s="27"/>
    </row>
    <row r="168" ht="15.75" customHeight="1">
      <c r="A168" s="25"/>
      <c r="B168" s="26"/>
      <c r="C168" s="27"/>
      <c r="D168" s="27"/>
      <c r="E168" s="27"/>
      <c r="F168" s="27"/>
      <c r="G168" s="27"/>
      <c r="H168" s="27"/>
      <c r="I168" s="27"/>
      <c r="J168" s="27"/>
    </row>
    <row r="169" ht="15.75" customHeight="1">
      <c r="A169" s="25"/>
      <c r="B169" s="26"/>
      <c r="C169" s="27"/>
      <c r="D169" s="27"/>
      <c r="E169" s="27"/>
      <c r="F169" s="27"/>
      <c r="G169" s="27"/>
      <c r="H169" s="27"/>
      <c r="I169" s="27"/>
      <c r="J169" s="27"/>
    </row>
    <row r="170" ht="15.75" customHeight="1">
      <c r="A170" s="25"/>
      <c r="B170" s="26"/>
      <c r="C170" s="27"/>
      <c r="D170" s="27"/>
      <c r="E170" s="27"/>
      <c r="F170" s="27"/>
      <c r="G170" s="27"/>
      <c r="H170" s="27"/>
      <c r="I170" s="27"/>
      <c r="J170" s="27"/>
    </row>
    <row r="171" ht="15.75" customHeight="1">
      <c r="A171" s="25"/>
      <c r="B171" s="26"/>
      <c r="C171" s="27"/>
      <c r="D171" s="27"/>
      <c r="E171" s="27"/>
      <c r="F171" s="27"/>
      <c r="G171" s="27"/>
      <c r="H171" s="27"/>
      <c r="I171" s="27"/>
      <c r="J171" s="27"/>
    </row>
    <row r="172" ht="15.75" customHeight="1">
      <c r="A172" s="25"/>
      <c r="B172" s="26"/>
      <c r="C172" s="27"/>
      <c r="D172" s="27"/>
      <c r="E172" s="27"/>
      <c r="F172" s="27"/>
      <c r="G172" s="27"/>
      <c r="H172" s="27"/>
      <c r="I172" s="27"/>
      <c r="J172" s="27"/>
    </row>
    <row r="173" ht="15.75" customHeight="1">
      <c r="A173" s="25"/>
      <c r="B173" s="26"/>
      <c r="C173" s="27"/>
      <c r="D173" s="27"/>
      <c r="E173" s="27"/>
      <c r="F173" s="27"/>
      <c r="G173" s="27"/>
      <c r="H173" s="27"/>
      <c r="I173" s="27"/>
      <c r="J173" s="27"/>
    </row>
    <row r="174" ht="15.75" customHeight="1">
      <c r="A174" s="25"/>
      <c r="B174" s="26"/>
      <c r="C174" s="27"/>
      <c r="D174" s="27"/>
      <c r="E174" s="27"/>
      <c r="F174" s="27"/>
      <c r="G174" s="27"/>
      <c r="H174" s="27"/>
      <c r="I174" s="27"/>
      <c r="J174" s="27"/>
    </row>
    <row r="175" ht="15.75" customHeight="1">
      <c r="A175" s="25"/>
      <c r="B175" s="26"/>
      <c r="C175" s="27"/>
      <c r="D175" s="27"/>
      <c r="E175" s="27"/>
      <c r="F175" s="27"/>
      <c r="G175" s="27"/>
      <c r="H175" s="27"/>
      <c r="I175" s="27"/>
      <c r="J175" s="27"/>
    </row>
    <row r="176" ht="15.75" customHeight="1">
      <c r="A176" s="25"/>
      <c r="B176" s="26"/>
      <c r="C176" s="27"/>
      <c r="D176" s="27"/>
      <c r="E176" s="27"/>
      <c r="F176" s="27"/>
      <c r="G176" s="27"/>
      <c r="H176" s="27"/>
      <c r="I176" s="27"/>
      <c r="J176" s="27"/>
    </row>
    <row r="177" ht="15.75" customHeight="1">
      <c r="A177" s="25"/>
      <c r="B177" s="26"/>
      <c r="C177" s="27"/>
      <c r="D177" s="27"/>
      <c r="E177" s="27"/>
      <c r="F177" s="27"/>
      <c r="G177" s="27"/>
      <c r="H177" s="27"/>
      <c r="I177" s="27"/>
      <c r="J177" s="27"/>
    </row>
    <row r="178" ht="15.75" customHeight="1">
      <c r="A178" s="25"/>
      <c r="B178" s="26"/>
      <c r="C178" s="27"/>
      <c r="D178" s="27"/>
      <c r="E178" s="27"/>
      <c r="F178" s="27"/>
      <c r="G178" s="27"/>
      <c r="H178" s="27"/>
      <c r="I178" s="27"/>
      <c r="J178" s="27"/>
    </row>
    <row r="179" ht="15.75" customHeight="1">
      <c r="A179" s="25"/>
      <c r="B179" s="26"/>
      <c r="C179" s="27"/>
      <c r="D179" s="27"/>
      <c r="E179" s="27"/>
      <c r="F179" s="27"/>
      <c r="G179" s="27"/>
      <c r="H179" s="27"/>
      <c r="I179" s="27"/>
      <c r="J179" s="27"/>
    </row>
    <row r="180" ht="15.75" customHeight="1">
      <c r="A180" s="25"/>
      <c r="B180" s="26"/>
      <c r="C180" s="27"/>
      <c r="D180" s="27"/>
      <c r="E180" s="27"/>
      <c r="F180" s="27"/>
      <c r="G180" s="27"/>
      <c r="H180" s="27"/>
      <c r="I180" s="27"/>
      <c r="J180" s="27"/>
    </row>
    <row r="181" ht="15.75" customHeight="1">
      <c r="A181" s="25"/>
      <c r="B181" s="26"/>
      <c r="C181" s="27"/>
      <c r="D181" s="27"/>
      <c r="E181" s="27"/>
      <c r="F181" s="27"/>
      <c r="G181" s="27"/>
      <c r="H181" s="27"/>
      <c r="I181" s="27"/>
      <c r="J181" s="27"/>
    </row>
    <row r="182" ht="15.75" customHeight="1">
      <c r="A182" s="25"/>
      <c r="B182" s="26"/>
      <c r="C182" s="27"/>
      <c r="D182" s="27"/>
      <c r="E182" s="27"/>
      <c r="F182" s="27"/>
      <c r="G182" s="27"/>
      <c r="H182" s="27"/>
      <c r="I182" s="27"/>
      <c r="J182" s="27"/>
    </row>
    <row r="183" ht="15.75" customHeight="1">
      <c r="A183" s="25"/>
      <c r="B183" s="26"/>
      <c r="C183" s="27"/>
      <c r="D183" s="27"/>
      <c r="E183" s="27"/>
      <c r="F183" s="27"/>
      <c r="G183" s="27"/>
      <c r="H183" s="27"/>
      <c r="I183" s="27"/>
      <c r="J183" s="27"/>
    </row>
    <row r="184" ht="15.75" customHeight="1">
      <c r="A184" s="25"/>
      <c r="B184" s="26"/>
      <c r="C184" s="27"/>
      <c r="D184" s="27"/>
      <c r="E184" s="27"/>
      <c r="F184" s="27"/>
      <c r="G184" s="27"/>
      <c r="H184" s="27"/>
      <c r="I184" s="27"/>
      <c r="J184" s="27"/>
    </row>
    <row r="185" ht="15.75" customHeight="1">
      <c r="A185" s="25"/>
      <c r="B185" s="26"/>
      <c r="C185" s="27"/>
      <c r="D185" s="27"/>
      <c r="E185" s="27"/>
      <c r="F185" s="27"/>
      <c r="G185" s="27"/>
      <c r="H185" s="27"/>
      <c r="I185" s="27"/>
      <c r="J185" s="27"/>
    </row>
    <row r="186" ht="15.75" customHeight="1">
      <c r="A186" s="25"/>
      <c r="B186" s="26"/>
      <c r="C186" s="27"/>
      <c r="D186" s="27"/>
      <c r="E186" s="27"/>
      <c r="F186" s="27"/>
      <c r="G186" s="27"/>
      <c r="H186" s="27"/>
      <c r="I186" s="27"/>
      <c r="J186" s="27"/>
    </row>
    <row r="187" ht="15.75" customHeight="1">
      <c r="A187" s="25"/>
      <c r="B187" s="26"/>
      <c r="C187" s="27"/>
      <c r="D187" s="27"/>
      <c r="E187" s="27"/>
      <c r="F187" s="27"/>
      <c r="G187" s="27"/>
      <c r="H187" s="27"/>
      <c r="I187" s="27"/>
      <c r="J187" s="27"/>
    </row>
    <row r="188" ht="15.75" customHeight="1">
      <c r="A188" s="25"/>
      <c r="B188" s="26"/>
      <c r="C188" s="27"/>
      <c r="D188" s="27"/>
      <c r="E188" s="27"/>
      <c r="F188" s="27"/>
      <c r="G188" s="27"/>
      <c r="H188" s="27"/>
      <c r="I188" s="27"/>
      <c r="J188" s="27"/>
    </row>
    <row r="189" ht="15.75" customHeight="1">
      <c r="A189" s="25"/>
      <c r="B189" s="26"/>
      <c r="C189" s="27"/>
      <c r="D189" s="27"/>
      <c r="E189" s="27"/>
      <c r="F189" s="27"/>
      <c r="G189" s="27"/>
      <c r="H189" s="27"/>
      <c r="I189" s="27"/>
      <c r="J189" s="27"/>
    </row>
    <row r="190" ht="15.75" customHeight="1">
      <c r="A190" s="25"/>
      <c r="B190" s="26"/>
      <c r="C190" s="27"/>
      <c r="D190" s="27"/>
      <c r="E190" s="27"/>
      <c r="F190" s="27"/>
      <c r="G190" s="27"/>
      <c r="H190" s="27"/>
      <c r="I190" s="27"/>
      <c r="J190" s="27"/>
    </row>
    <row r="191" ht="15.75" customHeight="1">
      <c r="A191" s="25"/>
      <c r="B191" s="26"/>
      <c r="C191" s="27"/>
      <c r="D191" s="27"/>
      <c r="E191" s="27"/>
      <c r="F191" s="27"/>
      <c r="G191" s="27"/>
      <c r="H191" s="27"/>
      <c r="I191" s="27"/>
      <c r="J191" s="27"/>
    </row>
    <row r="192" ht="15.75" customHeight="1">
      <c r="A192" s="25"/>
      <c r="B192" s="26"/>
      <c r="C192" s="27"/>
      <c r="D192" s="27"/>
      <c r="E192" s="27"/>
      <c r="F192" s="27"/>
      <c r="G192" s="27"/>
      <c r="H192" s="27"/>
      <c r="I192" s="27"/>
      <c r="J192" s="27"/>
    </row>
    <row r="193" ht="15.75" customHeight="1">
      <c r="A193" s="25"/>
      <c r="B193" s="26"/>
      <c r="C193" s="27"/>
      <c r="D193" s="27"/>
      <c r="E193" s="27"/>
      <c r="F193" s="27"/>
      <c r="G193" s="27"/>
      <c r="H193" s="27"/>
      <c r="I193" s="27"/>
      <c r="J193" s="27"/>
    </row>
    <row r="194" ht="15.75" customHeight="1">
      <c r="A194" s="25"/>
      <c r="B194" s="26"/>
      <c r="C194" s="27"/>
      <c r="D194" s="27"/>
      <c r="E194" s="27"/>
      <c r="F194" s="27"/>
      <c r="G194" s="27"/>
      <c r="H194" s="27"/>
      <c r="I194" s="27"/>
      <c r="J194" s="27"/>
    </row>
    <row r="195" ht="15.75" customHeight="1">
      <c r="A195" s="25"/>
      <c r="B195" s="26"/>
      <c r="C195" s="27"/>
      <c r="D195" s="27"/>
      <c r="E195" s="27"/>
      <c r="F195" s="27"/>
      <c r="G195" s="27"/>
      <c r="H195" s="27"/>
      <c r="I195" s="27"/>
      <c r="J195" s="27"/>
    </row>
    <row r="196" ht="15.75" customHeight="1">
      <c r="A196" s="25"/>
      <c r="B196" s="26"/>
      <c r="C196" s="27"/>
      <c r="D196" s="27"/>
      <c r="E196" s="27"/>
      <c r="F196" s="27"/>
      <c r="G196" s="27"/>
      <c r="H196" s="27"/>
      <c r="I196" s="27"/>
      <c r="J196" s="27"/>
    </row>
    <row r="197" ht="15.75" customHeight="1">
      <c r="A197" s="25"/>
      <c r="B197" s="26"/>
      <c r="C197" s="27"/>
      <c r="D197" s="27"/>
      <c r="E197" s="27"/>
      <c r="F197" s="27"/>
      <c r="G197" s="27"/>
      <c r="H197" s="27"/>
      <c r="I197" s="27"/>
      <c r="J197" s="27"/>
    </row>
    <row r="198" ht="15.75" customHeight="1">
      <c r="A198" s="25"/>
      <c r="B198" s="26"/>
      <c r="C198" s="27"/>
      <c r="D198" s="27"/>
      <c r="E198" s="27"/>
      <c r="F198" s="27"/>
      <c r="G198" s="27"/>
      <c r="H198" s="27"/>
      <c r="I198" s="27"/>
      <c r="J198" s="27"/>
    </row>
    <row r="199" ht="15.75" customHeight="1">
      <c r="A199" s="25"/>
      <c r="B199" s="26"/>
      <c r="C199" s="27"/>
      <c r="D199" s="27"/>
      <c r="E199" s="27"/>
      <c r="F199" s="27"/>
      <c r="G199" s="27"/>
      <c r="H199" s="27"/>
      <c r="I199" s="27"/>
      <c r="J199" s="27"/>
    </row>
    <row r="200" ht="15.75" customHeight="1">
      <c r="A200" s="25"/>
      <c r="B200" s="26"/>
      <c r="C200" s="27"/>
      <c r="D200" s="27"/>
      <c r="E200" s="27"/>
      <c r="F200" s="27"/>
      <c r="G200" s="27"/>
      <c r="H200" s="27"/>
      <c r="I200" s="27"/>
      <c r="J200" s="27"/>
    </row>
    <row r="201" ht="15.75" customHeight="1">
      <c r="A201" s="25"/>
      <c r="B201" s="26"/>
      <c r="C201" s="27"/>
      <c r="D201" s="27"/>
      <c r="E201" s="27"/>
      <c r="F201" s="27"/>
      <c r="G201" s="27"/>
      <c r="H201" s="27"/>
      <c r="I201" s="27"/>
      <c r="J201" s="27"/>
    </row>
    <row r="202" ht="15.75" customHeight="1">
      <c r="A202" s="25"/>
      <c r="B202" s="26"/>
      <c r="C202" s="27"/>
      <c r="D202" s="27"/>
      <c r="E202" s="27"/>
      <c r="F202" s="27"/>
      <c r="G202" s="27"/>
      <c r="H202" s="27"/>
      <c r="I202" s="27"/>
      <c r="J202" s="27"/>
    </row>
    <row r="203" ht="15.75" customHeight="1">
      <c r="A203" s="25"/>
      <c r="B203" s="26"/>
      <c r="C203" s="27"/>
      <c r="D203" s="27"/>
      <c r="E203" s="27"/>
      <c r="F203" s="27"/>
      <c r="G203" s="27"/>
      <c r="H203" s="27"/>
      <c r="I203" s="27"/>
      <c r="J203" s="27"/>
    </row>
    <row r="204" ht="15.75" customHeight="1">
      <c r="A204" s="25"/>
      <c r="B204" s="26"/>
      <c r="C204" s="27"/>
      <c r="D204" s="27"/>
      <c r="E204" s="27"/>
      <c r="F204" s="27"/>
      <c r="G204" s="27"/>
      <c r="H204" s="27"/>
      <c r="I204" s="27"/>
      <c r="J204" s="27"/>
    </row>
    <row r="205" ht="15.75" customHeight="1">
      <c r="A205" s="25"/>
      <c r="B205" s="26"/>
      <c r="C205" s="27"/>
      <c r="D205" s="27"/>
      <c r="E205" s="27"/>
      <c r="F205" s="27"/>
      <c r="G205" s="27"/>
      <c r="H205" s="27"/>
      <c r="I205" s="27"/>
      <c r="J205" s="27"/>
    </row>
    <row r="206" ht="15.75" customHeight="1">
      <c r="A206" s="25"/>
      <c r="B206" s="26"/>
      <c r="C206" s="27"/>
      <c r="D206" s="27"/>
      <c r="E206" s="27"/>
      <c r="F206" s="27"/>
      <c r="G206" s="27"/>
      <c r="H206" s="27"/>
      <c r="I206" s="27"/>
      <c r="J206" s="27"/>
    </row>
    <row r="207" ht="15.75" customHeight="1">
      <c r="A207" s="25"/>
      <c r="B207" s="26"/>
      <c r="C207" s="27"/>
      <c r="D207" s="27"/>
      <c r="E207" s="27"/>
      <c r="F207" s="27"/>
      <c r="G207" s="27"/>
      <c r="H207" s="27"/>
      <c r="I207" s="27"/>
      <c r="J207" s="27"/>
    </row>
    <row r="208" ht="15.75" customHeight="1">
      <c r="A208" s="25"/>
      <c r="B208" s="26"/>
      <c r="C208" s="27"/>
      <c r="D208" s="27"/>
      <c r="E208" s="27"/>
      <c r="F208" s="27"/>
      <c r="G208" s="27"/>
      <c r="H208" s="27"/>
      <c r="I208" s="27"/>
      <c r="J208" s="27"/>
    </row>
    <row r="209" ht="15.75" customHeight="1">
      <c r="A209" s="25"/>
      <c r="B209" s="26"/>
      <c r="C209" s="27"/>
      <c r="D209" s="27"/>
      <c r="E209" s="27"/>
      <c r="F209" s="27"/>
      <c r="G209" s="27"/>
      <c r="H209" s="27"/>
      <c r="I209" s="27"/>
      <c r="J209" s="27"/>
    </row>
    <row r="210" ht="15.75" customHeight="1">
      <c r="A210" s="25"/>
      <c r="B210" s="26"/>
      <c r="C210" s="27"/>
      <c r="D210" s="27"/>
      <c r="E210" s="27"/>
      <c r="F210" s="27"/>
      <c r="G210" s="27"/>
      <c r="H210" s="27"/>
      <c r="I210" s="27"/>
      <c r="J210" s="27"/>
    </row>
    <row r="211" ht="15.75" customHeight="1">
      <c r="A211" s="25"/>
      <c r="B211" s="26"/>
      <c r="C211" s="27"/>
      <c r="D211" s="27"/>
      <c r="E211" s="27"/>
      <c r="F211" s="27"/>
      <c r="G211" s="27"/>
      <c r="H211" s="27"/>
      <c r="I211" s="27"/>
      <c r="J211" s="27"/>
    </row>
    <row r="212" ht="15.75" customHeight="1">
      <c r="A212" s="25"/>
      <c r="B212" s="26"/>
      <c r="C212" s="27"/>
      <c r="D212" s="27"/>
      <c r="E212" s="27"/>
      <c r="F212" s="27"/>
      <c r="G212" s="27"/>
      <c r="H212" s="27"/>
      <c r="I212" s="27"/>
      <c r="J212" s="27"/>
    </row>
    <row r="213" ht="15.75" customHeight="1">
      <c r="A213" s="25"/>
      <c r="B213" s="26"/>
      <c r="C213" s="27"/>
      <c r="D213" s="27"/>
      <c r="E213" s="27"/>
      <c r="F213" s="27"/>
      <c r="G213" s="27"/>
      <c r="H213" s="27"/>
      <c r="I213" s="27"/>
      <c r="J213" s="27"/>
    </row>
    <row r="214" ht="15.75" customHeight="1">
      <c r="A214" s="25"/>
      <c r="B214" s="26"/>
      <c r="C214" s="27"/>
      <c r="D214" s="27"/>
      <c r="E214" s="27"/>
      <c r="F214" s="27"/>
      <c r="G214" s="27"/>
      <c r="H214" s="27"/>
      <c r="I214" s="27"/>
      <c r="J214" s="27"/>
    </row>
    <row r="215" ht="15.75" customHeight="1">
      <c r="A215" s="25"/>
      <c r="B215" s="26"/>
      <c r="C215" s="27"/>
      <c r="D215" s="27"/>
      <c r="E215" s="27"/>
      <c r="F215" s="27"/>
      <c r="G215" s="27"/>
      <c r="H215" s="27"/>
      <c r="I215" s="27"/>
      <c r="J215" s="27"/>
    </row>
    <row r="216" ht="15.75" customHeight="1">
      <c r="A216" s="25"/>
      <c r="B216" s="26"/>
      <c r="C216" s="27"/>
      <c r="D216" s="27"/>
      <c r="E216" s="27"/>
      <c r="F216" s="27"/>
      <c r="G216" s="27"/>
      <c r="H216" s="27"/>
      <c r="I216" s="27"/>
      <c r="J216" s="27"/>
    </row>
    <row r="217" ht="15.75" customHeight="1">
      <c r="A217" s="25"/>
      <c r="B217" s="26"/>
      <c r="C217" s="27"/>
      <c r="D217" s="27"/>
      <c r="E217" s="27"/>
      <c r="F217" s="27"/>
      <c r="G217" s="27"/>
      <c r="H217" s="27"/>
      <c r="I217" s="27"/>
      <c r="J217" s="27"/>
    </row>
    <row r="218" ht="15.75" customHeight="1">
      <c r="A218" s="25"/>
      <c r="B218" s="26"/>
      <c r="C218" s="27"/>
      <c r="D218" s="27"/>
      <c r="E218" s="27"/>
      <c r="F218" s="27"/>
      <c r="G218" s="27"/>
      <c r="H218" s="27"/>
      <c r="I218" s="27"/>
      <c r="J218" s="27"/>
    </row>
    <row r="219" ht="15.75" customHeight="1">
      <c r="A219" s="25"/>
      <c r="B219" s="26"/>
      <c r="C219" s="27"/>
      <c r="D219" s="27"/>
      <c r="E219" s="27"/>
      <c r="F219" s="27"/>
      <c r="G219" s="27"/>
      <c r="H219" s="27"/>
      <c r="I219" s="27"/>
      <c r="J219" s="27"/>
    </row>
    <row r="220" ht="15.75" customHeight="1">
      <c r="A220" s="25"/>
      <c r="B220" s="26"/>
      <c r="C220" s="27"/>
      <c r="D220" s="27"/>
      <c r="E220" s="27"/>
      <c r="F220" s="27"/>
      <c r="G220" s="27"/>
      <c r="H220" s="27"/>
      <c r="I220" s="27"/>
      <c r="J220" s="27"/>
    </row>
    <row r="221" ht="15.75" customHeight="1">
      <c r="A221" s="25"/>
      <c r="B221" s="26"/>
      <c r="C221" s="27"/>
      <c r="D221" s="27"/>
      <c r="E221" s="27"/>
      <c r="F221" s="27"/>
      <c r="G221" s="27"/>
      <c r="H221" s="27"/>
      <c r="I221" s="27"/>
      <c r="J221" s="27"/>
    </row>
    <row r="222" ht="15.75" customHeight="1">
      <c r="A222" s="25"/>
      <c r="B222" s="26"/>
      <c r="C222" s="27"/>
      <c r="D222" s="27"/>
      <c r="E222" s="27"/>
      <c r="F222" s="27"/>
      <c r="G222" s="27"/>
      <c r="H222" s="27"/>
      <c r="I222" s="27"/>
      <c r="J222" s="27"/>
    </row>
    <row r="223" ht="15.75" customHeight="1">
      <c r="A223" s="25"/>
      <c r="B223" s="26"/>
      <c r="C223" s="27"/>
      <c r="D223" s="27"/>
      <c r="E223" s="27"/>
      <c r="F223" s="27"/>
      <c r="G223" s="27"/>
      <c r="H223" s="27"/>
      <c r="I223" s="27"/>
      <c r="J223" s="27"/>
    </row>
    <row r="224" ht="15.75" customHeight="1">
      <c r="A224" s="25"/>
      <c r="B224" s="26"/>
      <c r="C224" s="27"/>
      <c r="D224" s="27"/>
      <c r="E224" s="27"/>
      <c r="F224" s="27"/>
      <c r="G224" s="27"/>
      <c r="H224" s="27"/>
      <c r="I224" s="27"/>
      <c r="J224" s="27"/>
    </row>
    <row r="225" ht="15.75" customHeight="1">
      <c r="A225" s="25"/>
      <c r="B225" s="26"/>
      <c r="C225" s="27"/>
      <c r="D225" s="27"/>
      <c r="E225" s="27"/>
      <c r="F225" s="27"/>
      <c r="G225" s="27"/>
      <c r="H225" s="27"/>
      <c r="I225" s="27"/>
      <c r="J225" s="27"/>
    </row>
    <row r="226" ht="15.75" customHeight="1">
      <c r="A226" s="25"/>
      <c r="B226" s="26"/>
      <c r="C226" s="27"/>
      <c r="D226" s="27"/>
      <c r="E226" s="27"/>
      <c r="F226" s="27"/>
      <c r="G226" s="27"/>
      <c r="H226" s="27"/>
      <c r="I226" s="27"/>
      <c r="J226" s="27"/>
    </row>
    <row r="227" ht="15.75" customHeight="1">
      <c r="A227" s="25"/>
      <c r="B227" s="26"/>
      <c r="C227" s="27"/>
      <c r="D227" s="27"/>
      <c r="E227" s="27"/>
      <c r="F227" s="27"/>
      <c r="G227" s="27"/>
      <c r="H227" s="27"/>
      <c r="I227" s="27"/>
      <c r="J227" s="27"/>
    </row>
    <row r="228" ht="15.75" customHeight="1">
      <c r="A228" s="25"/>
      <c r="B228" s="26"/>
      <c r="C228" s="27"/>
      <c r="D228" s="27"/>
      <c r="E228" s="27"/>
      <c r="F228" s="27"/>
      <c r="G228" s="27"/>
      <c r="H228" s="27"/>
      <c r="I228" s="27"/>
      <c r="J228" s="27"/>
    </row>
    <row r="229" ht="15.75" customHeight="1">
      <c r="A229" s="25"/>
      <c r="B229" s="26"/>
      <c r="C229" s="27"/>
      <c r="D229" s="27"/>
      <c r="E229" s="27"/>
      <c r="F229" s="27"/>
      <c r="G229" s="27"/>
      <c r="H229" s="27"/>
      <c r="I229" s="27"/>
      <c r="J229" s="27"/>
    </row>
    <row r="230" ht="15.75" customHeight="1">
      <c r="A230" s="25"/>
      <c r="B230" s="26"/>
      <c r="C230" s="27"/>
      <c r="D230" s="27"/>
      <c r="E230" s="27"/>
      <c r="F230" s="27"/>
      <c r="G230" s="27"/>
      <c r="H230" s="27"/>
      <c r="I230" s="27"/>
      <c r="J230" s="27"/>
    </row>
    <row r="231" ht="15.75" customHeight="1">
      <c r="A231" s="25"/>
      <c r="B231" s="26"/>
      <c r="C231" s="27"/>
      <c r="D231" s="27"/>
      <c r="E231" s="27"/>
      <c r="F231" s="27"/>
      <c r="G231" s="27"/>
      <c r="H231" s="27"/>
      <c r="I231" s="27"/>
      <c r="J231" s="27"/>
    </row>
    <row r="232" ht="15.75" customHeight="1">
      <c r="A232" s="25"/>
      <c r="B232" s="26"/>
      <c r="C232" s="27"/>
      <c r="D232" s="27"/>
      <c r="E232" s="27"/>
      <c r="F232" s="27"/>
      <c r="G232" s="27"/>
      <c r="H232" s="27"/>
      <c r="I232" s="27"/>
      <c r="J232" s="27"/>
    </row>
    <row r="233" ht="15.75" customHeight="1">
      <c r="A233" s="25"/>
      <c r="B233" s="26"/>
      <c r="C233" s="27"/>
      <c r="D233" s="27"/>
      <c r="E233" s="27"/>
      <c r="F233" s="27"/>
      <c r="G233" s="27"/>
      <c r="H233" s="27"/>
      <c r="I233" s="27"/>
      <c r="J233" s="27"/>
    </row>
    <row r="234" ht="15.75" customHeight="1">
      <c r="A234" s="25"/>
      <c r="B234" s="26"/>
      <c r="C234" s="27"/>
      <c r="D234" s="27"/>
      <c r="E234" s="27"/>
      <c r="F234" s="27"/>
      <c r="G234" s="27"/>
      <c r="H234" s="27"/>
      <c r="I234" s="27"/>
      <c r="J234" s="27"/>
    </row>
    <row r="235" ht="15.75" customHeight="1">
      <c r="A235" s="25"/>
      <c r="B235" s="26"/>
      <c r="C235" s="27"/>
      <c r="D235" s="27"/>
      <c r="E235" s="27"/>
      <c r="F235" s="27"/>
      <c r="G235" s="27"/>
      <c r="H235" s="27"/>
      <c r="I235" s="27"/>
      <c r="J235" s="27"/>
    </row>
    <row r="236" ht="15.75" customHeight="1">
      <c r="A236" s="25"/>
      <c r="B236" s="26"/>
      <c r="C236" s="27"/>
      <c r="D236" s="27"/>
      <c r="E236" s="27"/>
      <c r="F236" s="27"/>
      <c r="G236" s="27"/>
      <c r="H236" s="27"/>
      <c r="I236" s="27"/>
      <c r="J236" s="27"/>
    </row>
    <row r="237" ht="15.75" customHeight="1">
      <c r="A237" s="25"/>
      <c r="B237" s="26"/>
      <c r="C237" s="27"/>
      <c r="D237" s="27"/>
      <c r="E237" s="27"/>
      <c r="F237" s="27"/>
      <c r="G237" s="27"/>
      <c r="H237" s="27"/>
      <c r="I237" s="27"/>
      <c r="J237" s="27"/>
    </row>
    <row r="238" ht="15.75" customHeight="1">
      <c r="A238" s="25"/>
      <c r="B238" s="26"/>
      <c r="C238" s="27"/>
      <c r="D238" s="27"/>
      <c r="E238" s="27"/>
      <c r="F238" s="27"/>
      <c r="G238" s="27"/>
      <c r="H238" s="27"/>
      <c r="I238" s="27"/>
      <c r="J238" s="27"/>
    </row>
    <row r="239" ht="15.75" customHeight="1">
      <c r="A239" s="25"/>
      <c r="B239" s="26"/>
      <c r="C239" s="27"/>
      <c r="D239" s="27"/>
      <c r="E239" s="27"/>
      <c r="F239" s="27"/>
      <c r="G239" s="27"/>
      <c r="H239" s="27"/>
      <c r="I239" s="27"/>
      <c r="J239" s="27"/>
    </row>
    <row r="240" ht="15.75" customHeight="1">
      <c r="A240" s="25"/>
      <c r="B240" s="26"/>
      <c r="C240" s="27"/>
      <c r="D240" s="27"/>
      <c r="E240" s="27"/>
      <c r="F240" s="27"/>
      <c r="G240" s="27"/>
      <c r="H240" s="27"/>
      <c r="I240" s="27"/>
      <c r="J240" s="27"/>
    </row>
    <row r="241" ht="15.75" customHeight="1">
      <c r="A241" s="25"/>
      <c r="B241" s="26"/>
      <c r="C241" s="27"/>
      <c r="D241" s="27"/>
      <c r="E241" s="27"/>
      <c r="F241" s="27"/>
      <c r="G241" s="27"/>
      <c r="H241" s="27"/>
      <c r="I241" s="27"/>
      <c r="J241" s="27"/>
    </row>
    <row r="242" ht="15.75" customHeight="1">
      <c r="A242" s="25"/>
      <c r="B242" s="26"/>
      <c r="C242" s="27"/>
      <c r="D242" s="27"/>
      <c r="E242" s="27"/>
      <c r="F242" s="27"/>
      <c r="G242" s="27"/>
      <c r="H242" s="27"/>
      <c r="I242" s="27"/>
      <c r="J242" s="27"/>
    </row>
    <row r="243" ht="15.75" customHeight="1">
      <c r="A243" s="25"/>
      <c r="B243" s="26"/>
      <c r="C243" s="27"/>
      <c r="D243" s="27"/>
      <c r="E243" s="27"/>
      <c r="F243" s="27"/>
      <c r="G243" s="27"/>
      <c r="H243" s="27"/>
      <c r="I243" s="27"/>
      <c r="J243" s="27"/>
    </row>
    <row r="244" ht="15.75" customHeight="1">
      <c r="A244" s="25"/>
      <c r="B244" s="26"/>
      <c r="C244" s="27"/>
      <c r="D244" s="27"/>
      <c r="E244" s="27"/>
      <c r="F244" s="27"/>
      <c r="G244" s="27"/>
      <c r="H244" s="27"/>
      <c r="I244" s="27"/>
      <c r="J244" s="27"/>
    </row>
    <row r="245" ht="15.75" customHeight="1">
      <c r="A245" s="25"/>
      <c r="B245" s="26"/>
      <c r="C245" s="27"/>
      <c r="D245" s="27"/>
      <c r="E245" s="27"/>
      <c r="F245" s="27"/>
      <c r="G245" s="27"/>
      <c r="H245" s="27"/>
      <c r="I245" s="27"/>
      <c r="J245" s="27"/>
    </row>
    <row r="246" ht="15.75" customHeight="1">
      <c r="A246" s="25"/>
      <c r="B246" s="26"/>
      <c r="C246" s="27"/>
      <c r="D246" s="27"/>
      <c r="E246" s="27"/>
      <c r="F246" s="27"/>
      <c r="G246" s="27"/>
      <c r="H246" s="27"/>
      <c r="I246" s="27"/>
      <c r="J246" s="27"/>
    </row>
    <row r="247" ht="15.75" customHeight="1">
      <c r="A247" s="25"/>
      <c r="B247" s="26"/>
      <c r="C247" s="27"/>
      <c r="D247" s="27"/>
      <c r="E247" s="27"/>
      <c r="F247" s="27"/>
      <c r="G247" s="27"/>
      <c r="H247" s="27"/>
      <c r="I247" s="27"/>
      <c r="J247" s="27"/>
    </row>
    <row r="248" ht="15.75" customHeight="1">
      <c r="A248" s="25"/>
      <c r="B248" s="26"/>
      <c r="C248" s="27"/>
      <c r="D248" s="27"/>
      <c r="E248" s="27"/>
      <c r="F248" s="27"/>
      <c r="G248" s="27"/>
      <c r="H248" s="27"/>
      <c r="I248" s="27"/>
      <c r="J248" s="27"/>
    </row>
    <row r="249" ht="15.75" customHeight="1">
      <c r="A249" s="25"/>
      <c r="B249" s="26"/>
      <c r="C249" s="27"/>
      <c r="D249" s="27"/>
      <c r="E249" s="27"/>
      <c r="F249" s="27"/>
      <c r="G249" s="27"/>
      <c r="H249" s="27"/>
      <c r="I249" s="27"/>
      <c r="J249" s="27"/>
    </row>
    <row r="250" ht="15.75" customHeight="1">
      <c r="A250" s="25"/>
      <c r="B250" s="26"/>
      <c r="C250" s="27"/>
      <c r="D250" s="27"/>
      <c r="E250" s="27"/>
      <c r="F250" s="27"/>
      <c r="G250" s="27"/>
      <c r="H250" s="27"/>
      <c r="I250" s="27"/>
      <c r="J250" s="27"/>
    </row>
    <row r="251" ht="15.75" customHeight="1">
      <c r="A251" s="25"/>
      <c r="B251" s="26"/>
      <c r="C251" s="27"/>
      <c r="D251" s="27"/>
      <c r="E251" s="27"/>
      <c r="F251" s="27"/>
      <c r="G251" s="27"/>
      <c r="H251" s="27"/>
      <c r="I251" s="27"/>
      <c r="J251" s="27"/>
    </row>
    <row r="252" ht="15.75" customHeight="1">
      <c r="A252" s="25"/>
      <c r="B252" s="26"/>
      <c r="C252" s="27"/>
      <c r="D252" s="27"/>
      <c r="E252" s="27"/>
      <c r="F252" s="27"/>
      <c r="G252" s="27"/>
      <c r="H252" s="27"/>
      <c r="I252" s="27"/>
      <c r="J252" s="27"/>
    </row>
    <row r="253" ht="15.75" customHeight="1">
      <c r="A253" s="25"/>
      <c r="B253" s="26"/>
      <c r="C253" s="27"/>
      <c r="D253" s="27"/>
      <c r="E253" s="27"/>
      <c r="F253" s="27"/>
      <c r="G253" s="27"/>
      <c r="H253" s="27"/>
      <c r="I253" s="27"/>
      <c r="J253" s="27"/>
    </row>
    <row r="254" ht="15.75" customHeight="1">
      <c r="A254" s="25"/>
      <c r="B254" s="26"/>
      <c r="C254" s="27"/>
      <c r="D254" s="27"/>
      <c r="E254" s="27"/>
      <c r="F254" s="27"/>
      <c r="G254" s="27"/>
      <c r="H254" s="27"/>
      <c r="I254" s="27"/>
      <c r="J254" s="27"/>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B12:B14"/>
    <mergeCell ref="B15:B17"/>
    <mergeCell ref="A15:A20"/>
    <mergeCell ref="A21:A32"/>
    <mergeCell ref="A33:A44"/>
    <mergeCell ref="A45:A53"/>
    <mergeCell ref="A1:A2"/>
    <mergeCell ref="B1:B2"/>
    <mergeCell ref="A3:A14"/>
    <mergeCell ref="B3:B5"/>
    <mergeCell ref="B6:B8"/>
    <mergeCell ref="B9:B11"/>
    <mergeCell ref="B18:B20"/>
    <mergeCell ref="B42:B44"/>
    <mergeCell ref="B45:B47"/>
    <mergeCell ref="B48:B50"/>
    <mergeCell ref="B51:B53"/>
    <mergeCell ref="B54:B56"/>
    <mergeCell ref="B21:B23"/>
    <mergeCell ref="B24:B26"/>
    <mergeCell ref="B27:B29"/>
    <mergeCell ref="B30:B32"/>
    <mergeCell ref="B33:B35"/>
    <mergeCell ref="B36:B38"/>
    <mergeCell ref="B39:B41"/>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3.38"/>
    <col customWidth="1" min="2" max="2" width="26.13"/>
    <col customWidth="1" min="3" max="16" width="27.13"/>
    <col customWidth="1" min="17" max="26" width="14.38"/>
  </cols>
  <sheetData>
    <row r="1" ht="15.75" customHeight="1">
      <c r="A1" s="1" t="s">
        <v>0</v>
      </c>
      <c r="B1" s="2" t="s">
        <v>1</v>
      </c>
      <c r="C1" s="3"/>
      <c r="D1" s="3"/>
      <c r="E1" s="3"/>
      <c r="F1" s="3"/>
      <c r="G1" s="3"/>
      <c r="H1" s="3"/>
      <c r="I1" s="28"/>
      <c r="J1" s="3"/>
      <c r="K1" s="3"/>
      <c r="L1" s="3"/>
      <c r="M1" s="3"/>
      <c r="N1" s="3"/>
      <c r="O1" s="3"/>
      <c r="P1" s="3"/>
    </row>
    <row r="2" ht="15.75" customHeight="1">
      <c r="C2" s="4">
        <v>43776.0</v>
      </c>
      <c r="D2" s="4">
        <v>43783.0</v>
      </c>
      <c r="E2" s="4">
        <v>43790.0</v>
      </c>
      <c r="F2" s="4">
        <v>43804.0</v>
      </c>
      <c r="G2" s="4">
        <v>43811.0</v>
      </c>
      <c r="H2" s="4">
        <v>43818.0</v>
      </c>
      <c r="I2" s="29" t="s">
        <v>193</v>
      </c>
      <c r="J2" s="4"/>
      <c r="K2" s="4"/>
      <c r="L2" s="4"/>
      <c r="M2" s="4"/>
      <c r="N2" s="4"/>
      <c r="O2" s="4"/>
      <c r="P2" s="4"/>
    </row>
    <row r="3" ht="15.75" customHeight="1">
      <c r="A3" s="6" t="str">
        <f>HYPERLINK("https://docs.google.com/spreadsheets/d/14IzFegfr32VKynh0J-i78UPakEqMo7GVLuuvkGsTnMA/edit#gid=2016586319","Salesforce")</f>
        <v>Salesforce</v>
      </c>
      <c r="B3" s="7" t="s">
        <v>194</v>
      </c>
      <c r="C3" s="8" t="s">
        <v>195</v>
      </c>
      <c r="D3" s="8" t="s">
        <v>196</v>
      </c>
      <c r="E3" s="8" t="s">
        <v>197</v>
      </c>
      <c r="F3" s="8" t="s">
        <v>198</v>
      </c>
      <c r="G3" s="8" t="s">
        <v>199</v>
      </c>
      <c r="H3" s="8" t="s">
        <v>200</v>
      </c>
      <c r="I3" s="30"/>
      <c r="J3" s="8"/>
      <c r="K3" s="8"/>
      <c r="L3" s="8"/>
      <c r="M3" s="8"/>
      <c r="N3" s="8"/>
      <c r="O3" s="8"/>
      <c r="P3" s="9"/>
    </row>
    <row r="4" ht="15.75" customHeight="1">
      <c r="A4" s="10"/>
      <c r="C4" s="9" t="s">
        <v>201</v>
      </c>
      <c r="D4" s="9" t="s">
        <v>202</v>
      </c>
      <c r="E4" s="9" t="s">
        <v>203</v>
      </c>
      <c r="F4" s="9" t="s">
        <v>204</v>
      </c>
      <c r="G4" s="9" t="s">
        <v>205</v>
      </c>
      <c r="H4" s="9" t="s">
        <v>206</v>
      </c>
      <c r="I4" s="31"/>
      <c r="J4" s="9"/>
      <c r="K4" s="9"/>
      <c r="L4" s="9"/>
      <c r="M4" s="9"/>
      <c r="N4" s="9"/>
      <c r="O4" s="9"/>
      <c r="P4" s="9"/>
    </row>
    <row r="5" ht="15.75" customHeight="1">
      <c r="A5" s="10"/>
      <c r="B5" s="11"/>
      <c r="C5" s="12"/>
      <c r="D5" s="12"/>
      <c r="E5" s="12"/>
      <c r="F5" s="12"/>
      <c r="G5" s="12"/>
      <c r="H5" s="12"/>
      <c r="I5" s="32"/>
      <c r="J5" s="12"/>
      <c r="K5" s="12"/>
      <c r="L5" s="12"/>
      <c r="M5" s="12"/>
      <c r="N5" s="12"/>
      <c r="O5" s="12"/>
      <c r="P5" s="13"/>
    </row>
    <row r="6" ht="15.75" customHeight="1">
      <c r="A6" s="10"/>
      <c r="B6" s="7" t="s">
        <v>207</v>
      </c>
      <c r="C6" s="8" t="s">
        <v>208</v>
      </c>
      <c r="D6" s="8" t="s">
        <v>209</v>
      </c>
      <c r="E6" s="8" t="s">
        <v>210</v>
      </c>
      <c r="F6" s="8"/>
      <c r="G6" s="8" t="s">
        <v>211</v>
      </c>
      <c r="H6" s="8" t="s">
        <v>212</v>
      </c>
      <c r="I6" s="30"/>
      <c r="J6" s="8"/>
      <c r="K6" s="8"/>
      <c r="L6" s="8"/>
      <c r="M6" s="8"/>
      <c r="N6" s="8"/>
      <c r="O6" s="8"/>
      <c r="P6" s="9"/>
    </row>
    <row r="7" ht="15.75" customHeight="1">
      <c r="A7" s="10"/>
      <c r="C7" s="9" t="s">
        <v>213</v>
      </c>
      <c r="D7" s="9" t="s">
        <v>214</v>
      </c>
      <c r="E7" s="9" t="s">
        <v>215</v>
      </c>
      <c r="F7" s="9" t="s">
        <v>216</v>
      </c>
      <c r="G7" s="9" t="s">
        <v>217</v>
      </c>
      <c r="H7" s="9" t="s">
        <v>218</v>
      </c>
      <c r="I7" s="31"/>
      <c r="J7" s="9"/>
      <c r="K7" s="9"/>
      <c r="L7" s="9"/>
      <c r="M7" s="9"/>
      <c r="N7" s="9"/>
      <c r="O7" s="9"/>
      <c r="P7" s="9"/>
    </row>
    <row r="8" ht="15.75" customHeight="1">
      <c r="A8" s="10"/>
      <c r="B8" s="11"/>
      <c r="C8" s="12"/>
      <c r="D8" s="12"/>
      <c r="E8" s="12"/>
      <c r="F8" s="12"/>
      <c r="G8" s="12"/>
      <c r="H8" s="12"/>
      <c r="I8" s="32"/>
      <c r="J8" s="12"/>
      <c r="K8" s="12"/>
      <c r="L8" s="12"/>
      <c r="M8" s="12"/>
      <c r="N8" s="12"/>
      <c r="O8" s="12"/>
      <c r="P8" s="13"/>
    </row>
    <row r="9" ht="15.75" customHeight="1">
      <c r="A9" s="10"/>
      <c r="B9" s="7" t="s">
        <v>32</v>
      </c>
      <c r="C9" s="8" t="s">
        <v>219</v>
      </c>
      <c r="D9" s="8" t="s">
        <v>220</v>
      </c>
      <c r="E9" s="8" t="s">
        <v>221</v>
      </c>
      <c r="F9" s="8" t="s">
        <v>222</v>
      </c>
      <c r="G9" s="8" t="s">
        <v>223</v>
      </c>
      <c r="H9" s="8" t="s">
        <v>224</v>
      </c>
      <c r="I9" s="30"/>
      <c r="J9" s="8"/>
      <c r="K9" s="8"/>
      <c r="L9" s="8"/>
      <c r="M9" s="8"/>
      <c r="N9" s="8"/>
      <c r="O9" s="8"/>
      <c r="P9" s="9"/>
    </row>
    <row r="10" ht="15.75" customHeight="1">
      <c r="A10" s="10"/>
      <c r="C10" s="9" t="s">
        <v>225</v>
      </c>
      <c r="D10" s="9"/>
      <c r="E10" s="9" t="s">
        <v>226</v>
      </c>
      <c r="F10" s="9" t="s">
        <v>227</v>
      </c>
      <c r="G10" s="9" t="s">
        <v>228</v>
      </c>
      <c r="H10" s="9" t="s">
        <v>229</v>
      </c>
      <c r="I10" s="31"/>
      <c r="J10" s="9"/>
      <c r="K10" s="9"/>
      <c r="L10" s="9"/>
      <c r="M10" s="9"/>
      <c r="N10" s="9"/>
      <c r="O10" s="9"/>
      <c r="P10" s="9"/>
    </row>
    <row r="11" ht="15.75" customHeight="1">
      <c r="A11" s="10"/>
      <c r="B11" s="11"/>
      <c r="C11" s="12"/>
      <c r="D11" s="12"/>
      <c r="E11" s="12"/>
      <c r="F11" s="12"/>
      <c r="G11" s="12"/>
      <c r="H11" s="12"/>
      <c r="I11" s="32"/>
      <c r="J11" s="12"/>
      <c r="K11" s="12"/>
      <c r="L11" s="12"/>
      <c r="M11" s="12"/>
      <c r="N11" s="12"/>
      <c r="O11" s="12"/>
      <c r="P11" s="13"/>
    </row>
    <row r="12" ht="15.75" customHeight="1">
      <c r="A12" s="10"/>
      <c r="B12" s="7" t="s">
        <v>44</v>
      </c>
      <c r="C12" s="8" t="s">
        <v>230</v>
      </c>
      <c r="D12" s="8" t="s">
        <v>231</v>
      </c>
      <c r="E12" s="8" t="s">
        <v>232</v>
      </c>
      <c r="F12" s="8" t="s">
        <v>233</v>
      </c>
      <c r="G12" s="8" t="s">
        <v>234</v>
      </c>
      <c r="H12" s="8" t="s">
        <v>235</v>
      </c>
      <c r="I12" s="30"/>
      <c r="J12" s="8"/>
      <c r="K12" s="8"/>
      <c r="L12" s="8"/>
      <c r="M12" s="8"/>
      <c r="N12" s="8"/>
      <c r="O12" s="8"/>
      <c r="P12" s="9"/>
    </row>
    <row r="13" ht="15.75" customHeight="1">
      <c r="A13" s="10"/>
      <c r="C13" s="9"/>
      <c r="D13" s="9" t="s">
        <v>236</v>
      </c>
      <c r="E13" s="9" t="s">
        <v>237</v>
      </c>
      <c r="F13" s="9"/>
      <c r="G13" s="9"/>
      <c r="H13" s="9" t="s">
        <v>238</v>
      </c>
      <c r="I13" s="31"/>
      <c r="J13" s="9"/>
      <c r="K13" s="9"/>
      <c r="L13" s="9"/>
      <c r="M13" s="9"/>
      <c r="N13" s="9"/>
      <c r="O13" s="9"/>
      <c r="P13" s="9"/>
    </row>
    <row r="14" ht="15.75" customHeight="1">
      <c r="A14" s="14"/>
      <c r="B14" s="11"/>
      <c r="C14" s="12"/>
      <c r="D14" s="12"/>
      <c r="E14" s="12"/>
      <c r="F14" s="12"/>
      <c r="G14" s="12"/>
      <c r="H14" s="12"/>
      <c r="I14" s="32"/>
      <c r="J14" s="12"/>
      <c r="K14" s="12"/>
      <c r="L14" s="12"/>
      <c r="M14" s="12"/>
      <c r="N14" s="12"/>
      <c r="O14" s="12"/>
      <c r="P14" s="13"/>
    </row>
    <row r="15" ht="15.75" customHeight="1">
      <c r="A15" s="15" t="s">
        <v>59</v>
      </c>
      <c r="B15" s="16" t="str">
        <f>HYPERLINK("https://bugs.indeed.com/secure/RapidBoard.jspa?rapidView=4410&amp;quickFilter=30220&amp;quickFilter=30057","Jeremy **
(Pre-Labeler Daemon)")</f>
        <v>Jeremy **
(Pre-Labeler Daemon)</v>
      </c>
      <c r="C15" s="8"/>
      <c r="D15" s="8"/>
      <c r="E15" s="8"/>
      <c r="F15" s="8"/>
      <c r="G15" s="8"/>
      <c r="H15" s="8"/>
      <c r="I15" s="30"/>
      <c r="J15" s="8"/>
      <c r="K15" s="8"/>
      <c r="L15" s="8"/>
      <c r="M15" s="8"/>
      <c r="N15" s="8"/>
      <c r="O15" s="8"/>
      <c r="P15" s="9"/>
    </row>
    <row r="16" ht="15.75" customHeight="1">
      <c r="A16" s="10"/>
      <c r="C16" s="9"/>
      <c r="D16" s="9"/>
      <c r="E16" s="9"/>
      <c r="F16" s="9"/>
      <c r="G16" s="9"/>
      <c r="H16" s="9"/>
      <c r="I16" s="31"/>
      <c r="J16" s="9"/>
      <c r="K16" s="9"/>
      <c r="L16" s="9"/>
      <c r="M16" s="9"/>
      <c r="N16" s="9"/>
      <c r="O16" s="9"/>
      <c r="P16" s="9"/>
    </row>
    <row r="17" ht="15.75" customHeight="1">
      <c r="A17" s="10"/>
      <c r="B17" s="11"/>
      <c r="C17" s="12"/>
      <c r="D17" s="12"/>
      <c r="E17" s="12"/>
      <c r="F17" s="12"/>
      <c r="G17" s="12"/>
      <c r="H17" s="12"/>
      <c r="I17" s="32"/>
      <c r="J17" s="12"/>
      <c r="K17" s="12"/>
      <c r="L17" s="12"/>
      <c r="M17" s="12"/>
      <c r="N17" s="12"/>
      <c r="O17" s="12"/>
      <c r="P17" s="13"/>
    </row>
    <row r="18" ht="15.75" customHeight="1">
      <c r="A18" s="10"/>
      <c r="B18" s="16" t="str">
        <f>HYPERLINK("https://go.indeed.com/labeler-scout-COPS-timeline","Gabriela **\
(Labeler)")</f>
        <v>Gabriela **\
(Labeler)</v>
      </c>
      <c r="C18" s="8" t="s">
        <v>239</v>
      </c>
      <c r="D18" s="8" t="s">
        <v>240</v>
      </c>
      <c r="E18" s="8" t="s">
        <v>241</v>
      </c>
      <c r="F18" s="8" t="s">
        <v>242</v>
      </c>
      <c r="G18" s="8" t="s">
        <v>243</v>
      </c>
      <c r="H18" s="8" t="s">
        <v>244</v>
      </c>
      <c r="I18" s="30"/>
      <c r="J18" s="8"/>
      <c r="K18" s="8"/>
      <c r="L18" s="8"/>
      <c r="M18" s="8"/>
      <c r="N18" s="8"/>
      <c r="O18" s="8"/>
      <c r="P18" s="9"/>
    </row>
    <row r="19" ht="15.75" customHeight="1">
      <c r="A19" s="10"/>
      <c r="C19" s="9" t="s">
        <v>245</v>
      </c>
      <c r="D19" s="9" t="s">
        <v>246</v>
      </c>
      <c r="E19" s="9" t="s">
        <v>247</v>
      </c>
      <c r="F19" s="9" t="s">
        <v>248</v>
      </c>
      <c r="G19" s="9" t="s">
        <v>249</v>
      </c>
      <c r="H19" s="9" t="s">
        <v>250</v>
      </c>
      <c r="I19" s="31"/>
      <c r="J19" s="9"/>
      <c r="K19" s="9"/>
      <c r="L19" s="9"/>
      <c r="M19" s="9"/>
      <c r="N19" s="9"/>
      <c r="O19" s="9"/>
      <c r="P19" s="9"/>
    </row>
    <row r="20" ht="15.75" customHeight="1">
      <c r="A20" s="14"/>
      <c r="B20" s="11"/>
      <c r="C20" s="12"/>
      <c r="D20" s="12"/>
      <c r="E20" s="12" t="s">
        <v>251</v>
      </c>
      <c r="F20" s="12" t="s">
        <v>251</v>
      </c>
      <c r="G20" s="12"/>
      <c r="H20" s="12"/>
      <c r="I20" s="32"/>
      <c r="J20" s="12"/>
      <c r="K20" s="12"/>
      <c r="L20" s="12"/>
      <c r="M20" s="12"/>
      <c r="N20" s="12"/>
      <c r="O20" s="12"/>
      <c r="P20" s="13"/>
    </row>
    <row r="21" ht="15.75" customHeight="1">
      <c r="A21" s="15" t="s">
        <v>77</v>
      </c>
      <c r="B21" s="7" t="s">
        <v>78</v>
      </c>
      <c r="C21" s="8" t="s">
        <v>252</v>
      </c>
      <c r="D21" s="8" t="s">
        <v>253</v>
      </c>
      <c r="E21" s="8" t="s">
        <v>254</v>
      </c>
      <c r="F21" s="8" t="s">
        <v>255</v>
      </c>
      <c r="G21" s="8"/>
      <c r="H21" s="8" t="s">
        <v>256</v>
      </c>
      <c r="I21" s="30"/>
      <c r="J21" s="8"/>
      <c r="K21" s="8"/>
      <c r="L21" s="8"/>
      <c r="M21" s="8"/>
      <c r="N21" s="8"/>
      <c r="O21" s="8"/>
      <c r="P21" s="9"/>
    </row>
    <row r="22" ht="15.75" customHeight="1">
      <c r="A22" s="10"/>
      <c r="C22" s="9" t="s">
        <v>257</v>
      </c>
      <c r="D22" s="9" t="s">
        <v>258</v>
      </c>
      <c r="E22" s="9"/>
      <c r="F22" s="9" t="s">
        <v>259</v>
      </c>
      <c r="G22" s="9" t="s">
        <v>260</v>
      </c>
      <c r="H22" s="9" t="s">
        <v>261</v>
      </c>
      <c r="I22" s="31"/>
      <c r="J22" s="9"/>
      <c r="K22" s="9"/>
      <c r="L22" s="9"/>
      <c r="M22" s="9"/>
      <c r="N22" s="9"/>
      <c r="O22" s="9"/>
      <c r="P22" s="9"/>
    </row>
    <row r="23" ht="15.75" customHeight="1">
      <c r="A23" s="10"/>
      <c r="B23" s="11"/>
      <c r="C23" s="12"/>
      <c r="D23" s="12"/>
      <c r="E23" s="12"/>
      <c r="F23" s="12"/>
      <c r="G23" s="12"/>
      <c r="H23" s="12"/>
      <c r="I23" s="32"/>
      <c r="J23" s="12"/>
      <c r="K23" s="12"/>
      <c r="L23" s="12"/>
      <c r="M23" s="12"/>
      <c r="N23" s="12"/>
      <c r="O23" s="12"/>
      <c r="P23" s="13"/>
    </row>
    <row r="24" ht="15.75" customHeight="1">
      <c r="A24" s="10"/>
      <c r="B24" s="7" t="s">
        <v>90</v>
      </c>
      <c r="C24" s="9"/>
      <c r="D24" s="9" t="s">
        <v>262</v>
      </c>
      <c r="E24" s="9" t="s">
        <v>263</v>
      </c>
      <c r="F24" s="9" t="s">
        <v>264</v>
      </c>
      <c r="G24" s="9" t="s">
        <v>265</v>
      </c>
      <c r="H24" s="9" t="s">
        <v>266</v>
      </c>
      <c r="I24" s="31"/>
      <c r="J24" s="9"/>
      <c r="K24" s="9"/>
      <c r="L24" s="9"/>
      <c r="M24" s="9"/>
      <c r="N24" s="9"/>
      <c r="O24" s="9"/>
      <c r="P24" s="9"/>
    </row>
    <row r="25" ht="15.75" customHeight="1">
      <c r="A25" s="10"/>
      <c r="C25" s="9"/>
      <c r="D25" s="9" t="s">
        <v>267</v>
      </c>
      <c r="E25" s="9" t="s">
        <v>268</v>
      </c>
      <c r="F25" s="9" t="s">
        <v>269</v>
      </c>
      <c r="G25" s="9" t="s">
        <v>270</v>
      </c>
      <c r="H25" s="9"/>
      <c r="I25" s="31"/>
      <c r="J25" s="9"/>
      <c r="K25" s="9"/>
      <c r="L25" s="9"/>
      <c r="M25" s="9"/>
      <c r="N25" s="9"/>
      <c r="O25" s="9"/>
      <c r="P25" s="9"/>
    </row>
    <row r="26" ht="15.75" customHeight="1">
      <c r="A26" s="10"/>
      <c r="B26" s="11"/>
      <c r="C26" s="9"/>
      <c r="D26" s="9"/>
      <c r="E26" s="9"/>
      <c r="F26" s="9"/>
      <c r="G26" s="9"/>
      <c r="H26" s="9"/>
      <c r="I26" s="31"/>
      <c r="J26" s="9"/>
      <c r="K26" s="9"/>
      <c r="L26" s="9"/>
      <c r="M26" s="9"/>
      <c r="N26" s="9"/>
      <c r="O26" s="9"/>
      <c r="P26" s="9"/>
    </row>
    <row r="27" ht="15.75" customHeight="1">
      <c r="A27" s="10"/>
      <c r="B27" s="7" t="s">
        <v>271</v>
      </c>
      <c r="C27" s="8" t="s">
        <v>272</v>
      </c>
      <c r="D27" s="8" t="s">
        <v>273</v>
      </c>
      <c r="E27" s="8" t="s">
        <v>274</v>
      </c>
      <c r="F27" s="8" t="s">
        <v>275</v>
      </c>
      <c r="G27" s="8" t="s">
        <v>276</v>
      </c>
      <c r="H27" s="8" t="s">
        <v>142</v>
      </c>
      <c r="I27" s="30"/>
      <c r="J27" s="8"/>
      <c r="K27" s="8"/>
      <c r="L27" s="8"/>
      <c r="M27" s="8"/>
      <c r="N27" s="8"/>
      <c r="O27" s="8"/>
      <c r="P27" s="9"/>
    </row>
    <row r="28" ht="15.75" customHeight="1">
      <c r="A28" s="10"/>
      <c r="C28" s="9" t="s">
        <v>277</v>
      </c>
      <c r="D28" s="9" t="s">
        <v>278</v>
      </c>
      <c r="E28" s="9" t="s">
        <v>279</v>
      </c>
      <c r="F28" s="9" t="s">
        <v>280</v>
      </c>
      <c r="G28" s="9"/>
      <c r="H28" s="9"/>
      <c r="I28" s="31"/>
      <c r="J28" s="9"/>
      <c r="K28" s="9"/>
      <c r="L28" s="9"/>
      <c r="M28" s="9"/>
      <c r="N28" s="9"/>
      <c r="O28" s="9"/>
      <c r="P28" s="9"/>
    </row>
    <row r="29" ht="15.75" customHeight="1">
      <c r="A29" s="10"/>
      <c r="B29" s="11"/>
      <c r="C29" s="12"/>
      <c r="D29" s="12"/>
      <c r="E29" s="12"/>
      <c r="F29" s="12"/>
      <c r="G29" s="12"/>
      <c r="H29" s="12"/>
      <c r="I29" s="32"/>
      <c r="J29" s="12"/>
      <c r="K29" s="12"/>
      <c r="L29" s="12"/>
      <c r="M29" s="12"/>
      <c r="N29" s="12"/>
      <c r="O29" s="12"/>
      <c r="P29" s="13"/>
    </row>
    <row r="30" ht="15.75" customHeight="1">
      <c r="A30" s="10"/>
      <c r="B30" s="7" t="s">
        <v>121</v>
      </c>
      <c r="C30" s="8"/>
      <c r="D30" s="8" t="s">
        <v>281</v>
      </c>
      <c r="E30" s="8" t="s">
        <v>282</v>
      </c>
      <c r="F30" s="8" t="s">
        <v>283</v>
      </c>
      <c r="G30" s="8" t="s">
        <v>284</v>
      </c>
      <c r="H30" s="8" t="s">
        <v>285</v>
      </c>
      <c r="I30" s="30"/>
      <c r="J30" s="8"/>
      <c r="K30" s="8"/>
      <c r="L30" s="8"/>
      <c r="M30" s="8"/>
      <c r="N30" s="8"/>
      <c r="O30" s="8"/>
      <c r="P30" s="9"/>
    </row>
    <row r="31" ht="15.75" customHeight="1">
      <c r="A31" s="10"/>
      <c r="C31" s="9" t="s">
        <v>286</v>
      </c>
      <c r="D31" s="9" t="s">
        <v>287</v>
      </c>
      <c r="E31" s="9" t="s">
        <v>288</v>
      </c>
      <c r="F31" s="9" t="s">
        <v>289</v>
      </c>
      <c r="G31" s="9"/>
      <c r="H31" s="9"/>
      <c r="I31" s="31"/>
      <c r="J31" s="9"/>
      <c r="K31" s="9"/>
      <c r="L31" s="9"/>
      <c r="M31" s="9"/>
      <c r="N31" s="9"/>
      <c r="O31" s="9"/>
      <c r="P31" s="9"/>
    </row>
    <row r="32" ht="15.75" customHeight="1">
      <c r="A32" s="14"/>
      <c r="B32" s="11"/>
      <c r="C32" s="12"/>
      <c r="D32" s="12"/>
      <c r="E32" s="12"/>
      <c r="F32" s="12"/>
      <c r="G32" s="12"/>
      <c r="H32" s="12"/>
      <c r="I32" s="32"/>
      <c r="J32" s="12"/>
      <c r="K32" s="12"/>
      <c r="L32" s="12"/>
      <c r="M32" s="12"/>
      <c r="N32" s="12"/>
      <c r="O32" s="12"/>
      <c r="P32" s="13"/>
    </row>
    <row r="33" ht="15.75" customHeight="1">
      <c r="A33" s="15" t="s">
        <v>137</v>
      </c>
      <c r="B33" s="7" t="s">
        <v>138</v>
      </c>
      <c r="C33" s="8" t="s">
        <v>290</v>
      </c>
      <c r="D33" s="8" t="s">
        <v>230</v>
      </c>
      <c r="E33" s="8" t="s">
        <v>291</v>
      </c>
      <c r="F33" s="8" t="s">
        <v>292</v>
      </c>
      <c r="G33" s="8" t="s">
        <v>293</v>
      </c>
      <c r="H33" s="8" t="s">
        <v>294</v>
      </c>
      <c r="I33" s="30"/>
      <c r="J33" s="8"/>
      <c r="K33" s="8"/>
      <c r="L33" s="8"/>
      <c r="M33" s="8"/>
      <c r="N33" s="8"/>
      <c r="O33" s="8"/>
      <c r="P33" s="9"/>
    </row>
    <row r="34" ht="15.75" customHeight="1">
      <c r="A34" s="10"/>
      <c r="C34" s="9" t="s">
        <v>295</v>
      </c>
      <c r="D34" s="9"/>
      <c r="E34" s="9" t="s">
        <v>296</v>
      </c>
      <c r="F34" s="9" t="s">
        <v>297</v>
      </c>
      <c r="G34" s="9" t="s">
        <v>298</v>
      </c>
      <c r="H34" s="9"/>
      <c r="I34" s="31"/>
      <c r="J34" s="9"/>
      <c r="K34" s="9"/>
      <c r="L34" s="9"/>
      <c r="M34" s="9"/>
      <c r="N34" s="9"/>
      <c r="O34" s="9"/>
      <c r="P34" s="9"/>
    </row>
    <row r="35" ht="15.75" customHeight="1">
      <c r="A35" s="10"/>
      <c r="B35" s="11"/>
      <c r="C35" s="12"/>
      <c r="D35" s="12"/>
      <c r="E35" s="12"/>
      <c r="F35" s="12"/>
      <c r="G35" s="12"/>
      <c r="H35" s="12"/>
      <c r="I35" s="32"/>
      <c r="J35" s="12"/>
      <c r="K35" s="12"/>
      <c r="L35" s="12"/>
      <c r="M35" s="12"/>
      <c r="N35" s="12"/>
      <c r="O35" s="12"/>
      <c r="P35" s="13"/>
    </row>
    <row r="36" ht="15.75" customHeight="1">
      <c r="A36" s="10"/>
      <c r="B36" s="7" t="s">
        <v>153</v>
      </c>
      <c r="C36" s="8" t="s">
        <v>299</v>
      </c>
      <c r="D36" s="8"/>
      <c r="E36" s="8" t="s">
        <v>300</v>
      </c>
      <c r="F36" s="8" t="s">
        <v>301</v>
      </c>
      <c r="G36" s="8" t="s">
        <v>302</v>
      </c>
      <c r="H36" s="8" t="s">
        <v>303</v>
      </c>
      <c r="I36" s="30"/>
      <c r="J36" s="8"/>
      <c r="K36" s="8"/>
      <c r="L36" s="8"/>
      <c r="M36" s="8"/>
      <c r="N36" s="8"/>
      <c r="O36" s="8"/>
      <c r="P36" s="9"/>
    </row>
    <row r="37" ht="15.75" customHeight="1">
      <c r="A37" s="10"/>
      <c r="C37" s="9" t="s">
        <v>304</v>
      </c>
      <c r="D37" s="9"/>
      <c r="E37" s="9" t="s">
        <v>305</v>
      </c>
      <c r="F37" s="9" t="s">
        <v>306</v>
      </c>
      <c r="G37" s="9"/>
      <c r="H37" s="9" t="s">
        <v>307</v>
      </c>
      <c r="I37" s="31"/>
      <c r="J37" s="9"/>
      <c r="K37" s="9"/>
      <c r="L37" s="9"/>
      <c r="M37" s="9"/>
      <c r="N37" s="9"/>
      <c r="O37" s="9"/>
      <c r="P37" s="9"/>
    </row>
    <row r="38" ht="15.75" customHeight="1">
      <c r="A38" s="10"/>
      <c r="B38" s="11"/>
      <c r="C38" s="12"/>
      <c r="D38" s="12"/>
      <c r="E38" s="12"/>
      <c r="F38" s="12"/>
      <c r="G38" s="12"/>
      <c r="H38" s="12"/>
      <c r="I38" s="32"/>
      <c r="J38" s="12"/>
      <c r="K38" s="12"/>
      <c r="L38" s="12"/>
      <c r="M38" s="12"/>
      <c r="N38" s="12"/>
      <c r="O38" s="12"/>
      <c r="P38" s="13"/>
    </row>
    <row r="39" ht="15.75" customHeight="1">
      <c r="A39" s="10"/>
      <c r="B39" s="7" t="s">
        <v>308</v>
      </c>
      <c r="C39" s="8"/>
      <c r="D39" s="8" t="s">
        <v>309</v>
      </c>
      <c r="E39" s="8" t="s">
        <v>310</v>
      </c>
      <c r="F39" s="8" t="s">
        <v>311</v>
      </c>
      <c r="G39" s="8" t="s">
        <v>312</v>
      </c>
      <c r="H39" s="8" t="s">
        <v>303</v>
      </c>
      <c r="I39" s="30"/>
      <c r="J39" s="8"/>
      <c r="K39" s="8"/>
      <c r="L39" s="8"/>
      <c r="M39" s="8"/>
      <c r="N39" s="8"/>
      <c r="O39" s="8"/>
      <c r="P39" s="9"/>
    </row>
    <row r="40" ht="15.75" customHeight="1">
      <c r="A40" s="10"/>
      <c r="C40" s="9"/>
      <c r="D40" s="9" t="s">
        <v>313</v>
      </c>
      <c r="E40" s="9" t="s">
        <v>314</v>
      </c>
      <c r="F40" s="9" t="s">
        <v>315</v>
      </c>
      <c r="G40" s="9" t="s">
        <v>316</v>
      </c>
      <c r="H40" s="9" t="s">
        <v>317</v>
      </c>
      <c r="I40" s="31"/>
      <c r="J40" s="9"/>
      <c r="K40" s="9"/>
      <c r="L40" s="9"/>
      <c r="M40" s="9"/>
      <c r="N40" s="9"/>
      <c r="O40" s="9"/>
      <c r="P40" s="9"/>
    </row>
    <row r="41" ht="15.75" customHeight="1">
      <c r="A41" s="10"/>
      <c r="B41" s="11"/>
      <c r="C41" s="12"/>
      <c r="D41" s="12"/>
      <c r="E41" s="12"/>
      <c r="F41" s="12"/>
      <c r="G41" s="12"/>
      <c r="H41" s="12"/>
      <c r="I41" s="32"/>
      <c r="J41" s="12"/>
      <c r="K41" s="12"/>
      <c r="L41" s="12"/>
      <c r="M41" s="12"/>
      <c r="N41" s="12"/>
      <c r="O41" s="12"/>
      <c r="P41" s="13"/>
    </row>
    <row r="42" ht="15.75" hidden="1" customHeight="1">
      <c r="A42" s="10"/>
      <c r="B42" s="17" t="s">
        <v>179</v>
      </c>
      <c r="C42" s="8" t="s">
        <v>318</v>
      </c>
      <c r="D42" s="8"/>
      <c r="E42" s="8"/>
      <c r="F42" s="8" t="s">
        <v>319</v>
      </c>
      <c r="G42" s="8" t="s">
        <v>320</v>
      </c>
      <c r="H42" s="8" t="s">
        <v>321</v>
      </c>
      <c r="I42" s="30"/>
      <c r="J42" s="8"/>
      <c r="K42" s="8"/>
      <c r="L42" s="8"/>
      <c r="M42" s="8"/>
      <c r="N42" s="8"/>
      <c r="O42" s="8"/>
      <c r="P42" s="9"/>
    </row>
    <row r="43" ht="15.75" hidden="1" customHeight="1">
      <c r="A43" s="10"/>
      <c r="C43" s="9"/>
      <c r="D43" s="9" t="s">
        <v>322</v>
      </c>
      <c r="E43" s="9"/>
      <c r="F43" s="9"/>
      <c r="G43" s="9"/>
      <c r="H43" s="9"/>
      <c r="I43" s="31"/>
      <c r="J43" s="9"/>
      <c r="K43" s="9"/>
      <c r="L43" s="9"/>
      <c r="M43" s="9"/>
      <c r="N43" s="9"/>
      <c r="O43" s="9"/>
      <c r="P43" s="9"/>
    </row>
    <row r="44" ht="15.75" hidden="1" customHeight="1">
      <c r="A44" s="14"/>
      <c r="B44" s="11"/>
      <c r="C44" s="12"/>
      <c r="D44" s="12"/>
      <c r="E44" s="12"/>
      <c r="F44" s="12"/>
      <c r="G44" s="12"/>
      <c r="H44" s="12"/>
      <c r="I44" s="32"/>
      <c r="J44" s="12"/>
      <c r="K44" s="12"/>
      <c r="L44" s="12"/>
      <c r="M44" s="12"/>
      <c r="N44" s="12"/>
      <c r="O44" s="12"/>
      <c r="P44" s="13"/>
    </row>
    <row r="45" ht="15.75" customHeight="1">
      <c r="A45" s="15" t="s">
        <v>180</v>
      </c>
      <c r="B45" s="7" t="s">
        <v>181</v>
      </c>
      <c r="C45" s="8" t="s">
        <v>323</v>
      </c>
      <c r="D45" s="8" t="s">
        <v>324</v>
      </c>
      <c r="E45" s="8" t="s">
        <v>325</v>
      </c>
      <c r="F45" s="8" t="s">
        <v>326</v>
      </c>
      <c r="G45" s="8"/>
      <c r="H45" s="8" t="s">
        <v>327</v>
      </c>
      <c r="I45" s="30"/>
      <c r="J45" s="8"/>
      <c r="K45" s="8"/>
      <c r="L45" s="8"/>
      <c r="M45" s="8"/>
      <c r="N45" s="8"/>
      <c r="O45" s="8"/>
      <c r="P45" s="9"/>
    </row>
    <row r="46" ht="15.75" customHeight="1">
      <c r="A46" s="10"/>
      <c r="C46" s="9"/>
      <c r="D46" s="9"/>
      <c r="E46" s="9"/>
      <c r="F46" s="9"/>
      <c r="G46" s="9" t="s">
        <v>328</v>
      </c>
      <c r="H46" s="9"/>
      <c r="I46" s="31"/>
      <c r="J46" s="9"/>
      <c r="K46" s="9"/>
      <c r="L46" s="9"/>
      <c r="M46" s="9"/>
      <c r="N46" s="9"/>
      <c r="O46" s="9"/>
      <c r="P46" s="9"/>
    </row>
    <row r="47" ht="15.75" customHeight="1">
      <c r="A47" s="10"/>
      <c r="B47" s="11"/>
      <c r="C47" s="12"/>
      <c r="D47" s="12"/>
      <c r="E47" s="12"/>
      <c r="F47" s="12"/>
      <c r="G47" s="12"/>
      <c r="H47" s="12"/>
      <c r="I47" s="32"/>
      <c r="J47" s="12"/>
      <c r="K47" s="12"/>
      <c r="L47" s="12"/>
      <c r="M47" s="12"/>
      <c r="N47" s="12"/>
      <c r="O47" s="12"/>
      <c r="P47" s="13"/>
    </row>
    <row r="48" ht="15.75" customHeight="1">
      <c r="A48" s="10"/>
      <c r="B48" s="7" t="s">
        <v>183</v>
      </c>
      <c r="C48" s="8" t="s">
        <v>329</v>
      </c>
      <c r="D48" s="8"/>
      <c r="E48" s="8"/>
      <c r="F48" s="8"/>
      <c r="G48" s="8"/>
      <c r="H48" s="8"/>
      <c r="I48" s="30"/>
      <c r="J48" s="8"/>
      <c r="K48" s="8"/>
      <c r="L48" s="8"/>
      <c r="M48" s="8"/>
      <c r="N48" s="8"/>
      <c r="O48" s="8"/>
      <c r="P48" s="9"/>
    </row>
    <row r="49" ht="15.75" customHeight="1">
      <c r="A49" s="10"/>
      <c r="C49" s="9"/>
      <c r="D49" s="9"/>
      <c r="E49" s="9"/>
      <c r="F49" s="9"/>
      <c r="G49" s="9"/>
      <c r="H49" s="9"/>
      <c r="I49" s="31"/>
      <c r="J49" s="9"/>
      <c r="K49" s="9"/>
      <c r="L49" s="9"/>
      <c r="M49" s="9"/>
      <c r="N49" s="9"/>
      <c r="O49" s="9"/>
      <c r="P49" s="9"/>
    </row>
    <row r="50" ht="15.75" customHeight="1">
      <c r="A50" s="10"/>
      <c r="B50" s="11"/>
      <c r="C50" s="12"/>
      <c r="D50" s="12"/>
      <c r="E50" s="12"/>
      <c r="F50" s="12"/>
      <c r="G50" s="12"/>
      <c r="H50" s="12"/>
      <c r="I50" s="32"/>
      <c r="J50" s="12"/>
      <c r="K50" s="12"/>
      <c r="L50" s="12"/>
      <c r="M50" s="12"/>
      <c r="N50" s="12"/>
      <c r="O50" s="12"/>
      <c r="P50" s="13"/>
    </row>
    <row r="51" ht="15.75" customHeight="1">
      <c r="A51" s="10"/>
      <c r="B51" s="7" t="s">
        <v>189</v>
      </c>
      <c r="C51" s="8" t="s">
        <v>330</v>
      </c>
      <c r="D51" s="8"/>
      <c r="E51" s="8"/>
      <c r="F51" s="8"/>
      <c r="G51" s="8"/>
      <c r="H51" s="8"/>
      <c r="I51" s="30"/>
      <c r="J51" s="8"/>
      <c r="K51" s="8"/>
      <c r="L51" s="8"/>
      <c r="M51" s="8"/>
      <c r="N51" s="8"/>
      <c r="O51" s="8"/>
      <c r="P51" s="9"/>
    </row>
    <row r="52" ht="15.75" customHeight="1">
      <c r="A52" s="10"/>
      <c r="C52" s="9" t="s">
        <v>331</v>
      </c>
      <c r="D52" s="9"/>
      <c r="E52" s="9"/>
      <c r="F52" s="9"/>
      <c r="G52" s="9"/>
      <c r="H52" s="9"/>
      <c r="I52" s="31"/>
      <c r="J52" s="9"/>
      <c r="K52" s="9"/>
      <c r="L52" s="9"/>
      <c r="M52" s="9"/>
      <c r="N52" s="9"/>
      <c r="O52" s="9"/>
      <c r="P52" s="9"/>
    </row>
    <row r="53" ht="15.75" customHeight="1">
      <c r="A53" s="14"/>
      <c r="B53" s="11"/>
      <c r="C53" s="12"/>
      <c r="D53" s="12"/>
      <c r="E53" s="12"/>
      <c r="F53" s="12"/>
      <c r="G53" s="12"/>
      <c r="H53" s="12"/>
      <c r="I53" s="32"/>
      <c r="J53" s="12"/>
      <c r="K53" s="12"/>
      <c r="L53" s="12"/>
      <c r="M53" s="12"/>
      <c r="N53" s="12"/>
      <c r="O53" s="12"/>
      <c r="P53" s="13"/>
    </row>
    <row r="54" ht="15.75" customHeight="1">
      <c r="A54" s="18"/>
      <c r="B54" s="19" t="s">
        <v>190</v>
      </c>
      <c r="C54" s="20"/>
      <c r="D54" s="20"/>
      <c r="E54" s="20"/>
      <c r="F54" s="20"/>
      <c r="G54" s="20"/>
      <c r="H54" s="20"/>
      <c r="I54" s="33"/>
      <c r="J54" s="20"/>
      <c r="K54" s="20"/>
      <c r="L54" s="20"/>
      <c r="M54" s="20"/>
      <c r="N54" s="20"/>
      <c r="O54" s="20"/>
      <c r="P54" s="21"/>
    </row>
    <row r="55" ht="21.75" customHeight="1">
      <c r="A55" s="18"/>
      <c r="C55" s="22"/>
      <c r="D55" s="22"/>
      <c r="E55" s="22"/>
      <c r="F55" s="22"/>
      <c r="G55" s="22"/>
      <c r="H55" s="22"/>
      <c r="I55" s="31"/>
      <c r="J55" s="22"/>
      <c r="K55" s="22"/>
      <c r="L55" s="22"/>
      <c r="M55" s="22"/>
      <c r="N55" s="22"/>
      <c r="O55" s="22"/>
      <c r="P55" s="22"/>
    </row>
    <row r="56" ht="15.75" customHeight="1">
      <c r="A56" s="18"/>
      <c r="B56" s="11"/>
      <c r="C56" s="23"/>
      <c r="D56" s="23"/>
      <c r="E56" s="23"/>
      <c r="F56" s="23"/>
      <c r="G56" s="23"/>
      <c r="H56" s="23"/>
      <c r="I56" s="34"/>
      <c r="J56" s="23"/>
      <c r="K56" s="23"/>
      <c r="L56" s="23"/>
      <c r="M56" s="23"/>
      <c r="N56" s="23"/>
      <c r="O56" s="23"/>
      <c r="P56" s="22"/>
    </row>
    <row r="57" ht="15.75" customHeight="1">
      <c r="A57" s="24"/>
      <c r="I57" s="35"/>
    </row>
    <row r="58" ht="15.75" customHeight="1">
      <c r="A58" s="24"/>
      <c r="I58" s="35"/>
    </row>
    <row r="59" ht="15.75" customHeight="1">
      <c r="A59" s="24"/>
      <c r="I59" s="35"/>
    </row>
    <row r="60" ht="15.75" customHeight="1">
      <c r="A60" s="25"/>
      <c r="B60" s="26"/>
      <c r="C60" s="9"/>
      <c r="D60" s="9"/>
      <c r="E60" s="9"/>
      <c r="F60" s="9"/>
      <c r="G60" s="9"/>
      <c r="H60" s="9"/>
      <c r="I60" s="31"/>
      <c r="J60" s="9"/>
      <c r="K60" s="9"/>
      <c r="L60" s="9"/>
      <c r="M60" s="9"/>
      <c r="N60" s="9"/>
      <c r="O60" s="9"/>
      <c r="P60" s="9"/>
    </row>
    <row r="61" ht="15.75" customHeight="1">
      <c r="A61" s="25"/>
      <c r="B61" s="26"/>
      <c r="C61" s="9"/>
      <c r="D61" s="9"/>
      <c r="E61" s="9"/>
      <c r="F61" s="9"/>
      <c r="G61" s="9"/>
      <c r="H61" s="9"/>
      <c r="I61" s="31"/>
      <c r="J61" s="9"/>
      <c r="K61" s="9"/>
      <c r="L61" s="9"/>
      <c r="M61" s="9"/>
      <c r="N61" s="9"/>
      <c r="O61" s="9"/>
      <c r="P61" s="9"/>
    </row>
    <row r="62" ht="15.75" customHeight="1">
      <c r="A62" s="25"/>
      <c r="B62" s="26"/>
      <c r="C62" s="9"/>
      <c r="D62" s="9"/>
      <c r="E62" s="9"/>
      <c r="F62" s="9"/>
      <c r="G62" s="9"/>
      <c r="H62" s="9"/>
      <c r="I62" s="31"/>
      <c r="J62" s="9"/>
      <c r="K62" s="9"/>
      <c r="L62" s="9"/>
      <c r="M62" s="9"/>
      <c r="N62" s="9"/>
      <c r="O62" s="9"/>
      <c r="P62" s="9"/>
    </row>
    <row r="63" ht="15.75" customHeight="1">
      <c r="A63" s="25"/>
      <c r="B63" s="26"/>
      <c r="C63" s="9"/>
      <c r="D63" s="9"/>
      <c r="E63" s="9"/>
      <c r="F63" s="9"/>
      <c r="G63" s="9"/>
      <c r="H63" s="9"/>
      <c r="I63" s="31"/>
      <c r="J63" s="9"/>
      <c r="K63" s="9"/>
      <c r="L63" s="9"/>
      <c r="M63" s="9"/>
      <c r="N63" s="9"/>
      <c r="O63" s="9"/>
      <c r="P63" s="9"/>
    </row>
    <row r="64" ht="15.75" customHeight="1">
      <c r="A64" s="25"/>
      <c r="B64" s="26"/>
      <c r="C64" s="9"/>
      <c r="D64" s="9"/>
      <c r="E64" s="9"/>
      <c r="F64" s="9"/>
      <c r="G64" s="9"/>
      <c r="H64" s="9"/>
      <c r="I64" s="31"/>
      <c r="J64" s="9"/>
      <c r="K64" s="9"/>
      <c r="L64" s="9"/>
      <c r="M64" s="9"/>
      <c r="N64" s="9"/>
      <c r="O64" s="9"/>
      <c r="P64" s="9"/>
    </row>
    <row r="65" ht="15.75" customHeight="1">
      <c r="A65" s="25"/>
      <c r="B65" s="26"/>
      <c r="C65" s="9"/>
      <c r="D65" s="9"/>
      <c r="E65" s="9"/>
      <c r="F65" s="9"/>
      <c r="G65" s="9"/>
      <c r="H65" s="9"/>
      <c r="I65" s="31"/>
      <c r="J65" s="9"/>
      <c r="K65" s="9"/>
      <c r="L65" s="9"/>
      <c r="M65" s="9"/>
      <c r="N65" s="9"/>
      <c r="O65" s="9"/>
      <c r="P65" s="9"/>
    </row>
    <row r="66" ht="15.75" customHeight="1">
      <c r="A66" s="25"/>
      <c r="B66" s="26"/>
      <c r="C66" s="9"/>
      <c r="D66" s="9"/>
      <c r="E66" s="9"/>
      <c r="F66" s="9"/>
      <c r="G66" s="9"/>
      <c r="H66" s="9"/>
      <c r="I66" s="31"/>
      <c r="J66" s="9"/>
      <c r="K66" s="9"/>
      <c r="L66" s="9"/>
      <c r="M66" s="9"/>
      <c r="N66" s="9"/>
      <c r="O66" s="9"/>
      <c r="P66" s="9"/>
    </row>
    <row r="67" ht="15.75" customHeight="1">
      <c r="A67" s="25"/>
      <c r="B67" s="26"/>
      <c r="C67" s="9"/>
      <c r="D67" s="9"/>
      <c r="E67" s="9"/>
      <c r="F67" s="9"/>
      <c r="G67" s="9"/>
      <c r="H67" s="9"/>
      <c r="I67" s="31"/>
      <c r="J67" s="9"/>
      <c r="K67" s="9"/>
      <c r="L67" s="9"/>
      <c r="M67" s="9"/>
      <c r="N67" s="9"/>
      <c r="O67" s="9"/>
      <c r="P67" s="9"/>
    </row>
    <row r="68" ht="15.75" customHeight="1">
      <c r="A68" s="25"/>
      <c r="B68" s="26"/>
      <c r="C68" s="9"/>
      <c r="D68" s="9"/>
      <c r="E68" s="9"/>
      <c r="F68" s="9"/>
      <c r="G68" s="9"/>
      <c r="H68" s="9"/>
      <c r="I68" s="31"/>
      <c r="J68" s="9"/>
      <c r="K68" s="9"/>
      <c r="L68" s="9"/>
      <c r="M68" s="9"/>
      <c r="N68" s="9"/>
      <c r="O68" s="9"/>
      <c r="P68" s="9"/>
    </row>
    <row r="69" ht="15.75" customHeight="1">
      <c r="A69" s="25"/>
      <c r="B69" s="26"/>
      <c r="C69" s="9"/>
      <c r="D69" s="9"/>
      <c r="E69" s="9"/>
      <c r="F69" s="9"/>
      <c r="G69" s="9"/>
      <c r="H69" s="9"/>
      <c r="I69" s="31"/>
      <c r="J69" s="9"/>
      <c r="K69" s="9"/>
      <c r="L69" s="9"/>
      <c r="M69" s="9"/>
      <c r="N69" s="9"/>
      <c r="O69" s="9"/>
      <c r="P69" s="9"/>
    </row>
    <row r="70" ht="15.75" customHeight="1">
      <c r="A70" s="25"/>
      <c r="B70" s="26"/>
      <c r="C70" s="9"/>
      <c r="D70" s="9"/>
      <c r="E70" s="9"/>
      <c r="F70" s="9"/>
      <c r="G70" s="9"/>
      <c r="H70" s="9"/>
      <c r="I70" s="31"/>
      <c r="J70" s="9"/>
      <c r="K70" s="9"/>
      <c r="L70" s="9"/>
      <c r="M70" s="9"/>
      <c r="N70" s="9"/>
      <c r="O70" s="9"/>
      <c r="P70" s="9"/>
    </row>
    <row r="71" ht="15.75" customHeight="1">
      <c r="A71" s="25"/>
      <c r="B71" s="26"/>
      <c r="C71" s="9"/>
      <c r="D71" s="9"/>
      <c r="E71" s="9"/>
      <c r="F71" s="9"/>
      <c r="G71" s="9"/>
      <c r="H71" s="9"/>
      <c r="I71" s="31"/>
      <c r="J71" s="9"/>
      <c r="K71" s="9"/>
      <c r="L71" s="9"/>
      <c r="M71" s="9"/>
      <c r="N71" s="9"/>
      <c r="O71" s="9"/>
      <c r="P71" s="9"/>
    </row>
    <row r="72" ht="15.75" customHeight="1">
      <c r="A72" s="25"/>
      <c r="B72" s="26"/>
      <c r="C72" s="9"/>
      <c r="D72" s="9"/>
      <c r="E72" s="9"/>
      <c r="F72" s="9"/>
      <c r="G72" s="9"/>
      <c r="H72" s="9"/>
      <c r="I72" s="31"/>
      <c r="J72" s="9"/>
      <c r="K72" s="9"/>
      <c r="L72" s="9"/>
      <c r="M72" s="9"/>
      <c r="N72" s="9"/>
      <c r="O72" s="9"/>
      <c r="P72" s="9"/>
    </row>
    <row r="73" ht="15.75" customHeight="1">
      <c r="A73" s="25"/>
      <c r="B73" s="26"/>
      <c r="C73" s="9"/>
      <c r="D73" s="9"/>
      <c r="E73" s="9"/>
      <c r="F73" s="9"/>
      <c r="G73" s="9"/>
      <c r="H73" s="9"/>
      <c r="I73" s="31"/>
      <c r="J73" s="9"/>
      <c r="K73" s="9"/>
      <c r="L73" s="9"/>
      <c r="M73" s="9"/>
      <c r="N73" s="9"/>
      <c r="O73" s="9"/>
      <c r="P73" s="9"/>
    </row>
    <row r="74" ht="15.75" customHeight="1">
      <c r="A74" s="25"/>
      <c r="B74" s="26"/>
      <c r="C74" s="9"/>
      <c r="D74" s="9"/>
      <c r="E74" s="9"/>
      <c r="F74" s="9"/>
      <c r="G74" s="9"/>
      <c r="H74" s="9"/>
      <c r="I74" s="31"/>
      <c r="J74" s="9"/>
      <c r="K74" s="9"/>
      <c r="L74" s="9"/>
      <c r="M74" s="9"/>
      <c r="N74" s="9"/>
      <c r="O74" s="9"/>
      <c r="P74" s="9"/>
    </row>
    <row r="75" ht="15.75" customHeight="1">
      <c r="A75" s="25"/>
      <c r="B75" s="26"/>
      <c r="C75" s="9"/>
      <c r="D75" s="9"/>
      <c r="E75" s="9"/>
      <c r="F75" s="9"/>
      <c r="G75" s="9"/>
      <c r="H75" s="9"/>
      <c r="I75" s="31"/>
      <c r="J75" s="9"/>
      <c r="K75" s="9"/>
      <c r="L75" s="9"/>
      <c r="M75" s="9"/>
      <c r="N75" s="9"/>
      <c r="O75" s="9"/>
      <c r="P75" s="9"/>
    </row>
    <row r="76" ht="15.75" customHeight="1">
      <c r="A76" s="25"/>
      <c r="B76" s="26"/>
      <c r="C76" s="9"/>
      <c r="D76" s="9"/>
      <c r="E76" s="9"/>
      <c r="F76" s="9"/>
      <c r="G76" s="9"/>
      <c r="H76" s="9"/>
      <c r="I76" s="31"/>
      <c r="J76" s="9"/>
      <c r="K76" s="9"/>
      <c r="L76" s="9"/>
      <c r="M76" s="9"/>
      <c r="N76" s="9"/>
      <c r="O76" s="9"/>
      <c r="P76" s="9"/>
    </row>
    <row r="77" ht="15.75" customHeight="1">
      <c r="A77" s="25"/>
      <c r="B77" s="26"/>
      <c r="C77" s="9"/>
      <c r="D77" s="9"/>
      <c r="E77" s="9"/>
      <c r="F77" s="9"/>
      <c r="G77" s="9"/>
      <c r="H77" s="9"/>
      <c r="I77" s="31"/>
      <c r="J77" s="9"/>
      <c r="K77" s="9"/>
      <c r="L77" s="9"/>
      <c r="M77" s="9"/>
      <c r="N77" s="9"/>
      <c r="O77" s="9"/>
      <c r="P77" s="9"/>
    </row>
    <row r="78" ht="15.75" customHeight="1">
      <c r="A78" s="25"/>
      <c r="B78" s="26"/>
      <c r="C78" s="9"/>
      <c r="D78" s="9"/>
      <c r="E78" s="9"/>
      <c r="F78" s="9"/>
      <c r="G78" s="9"/>
      <c r="H78" s="9"/>
      <c r="I78" s="31"/>
      <c r="J78" s="9"/>
      <c r="K78" s="9"/>
      <c r="L78" s="9"/>
      <c r="M78" s="9"/>
      <c r="N78" s="9"/>
      <c r="O78" s="9"/>
      <c r="P78" s="9"/>
    </row>
    <row r="79" ht="15.75" customHeight="1">
      <c r="A79" s="25"/>
      <c r="B79" s="26"/>
      <c r="C79" s="27"/>
      <c r="D79" s="27"/>
      <c r="E79" s="27"/>
      <c r="F79" s="27"/>
      <c r="G79" s="27"/>
      <c r="H79" s="27"/>
      <c r="I79" s="36"/>
      <c r="J79" s="27"/>
      <c r="K79" s="27"/>
      <c r="L79" s="27"/>
      <c r="M79" s="27"/>
      <c r="N79" s="27"/>
      <c r="O79" s="27"/>
      <c r="P79" s="27"/>
    </row>
    <row r="80" ht="15.75" customHeight="1">
      <c r="A80" s="25"/>
      <c r="B80" s="26"/>
      <c r="C80" s="27"/>
      <c r="D80" s="27"/>
      <c r="E80" s="27"/>
      <c r="F80" s="27"/>
      <c r="G80" s="27"/>
      <c r="H80" s="27"/>
      <c r="I80" s="36"/>
      <c r="J80" s="27"/>
      <c r="K80" s="27"/>
      <c r="L80" s="27"/>
      <c r="M80" s="27"/>
      <c r="N80" s="27"/>
      <c r="O80" s="27"/>
      <c r="P80" s="27"/>
    </row>
    <row r="81" ht="15.75" customHeight="1">
      <c r="A81" s="25"/>
      <c r="B81" s="26"/>
      <c r="C81" s="27"/>
      <c r="D81" s="27"/>
      <c r="E81" s="27"/>
      <c r="F81" s="27"/>
      <c r="G81" s="27"/>
      <c r="H81" s="27"/>
      <c r="I81" s="36"/>
      <c r="J81" s="27"/>
      <c r="K81" s="27"/>
      <c r="L81" s="27"/>
      <c r="M81" s="27"/>
      <c r="N81" s="27"/>
      <c r="O81" s="27"/>
      <c r="P81" s="27"/>
    </row>
    <row r="82" ht="15.75" customHeight="1">
      <c r="A82" s="25"/>
      <c r="B82" s="26"/>
      <c r="C82" s="27"/>
      <c r="D82" s="27"/>
      <c r="E82" s="27"/>
      <c r="F82" s="27"/>
      <c r="G82" s="27"/>
      <c r="H82" s="27"/>
      <c r="I82" s="36"/>
      <c r="J82" s="27"/>
      <c r="K82" s="27"/>
      <c r="L82" s="27"/>
      <c r="M82" s="27"/>
      <c r="N82" s="27"/>
      <c r="O82" s="27"/>
      <c r="P82" s="27"/>
    </row>
    <row r="83" ht="15.75" customHeight="1">
      <c r="A83" s="25"/>
      <c r="B83" s="26"/>
      <c r="C83" s="27"/>
      <c r="D83" s="27"/>
      <c r="E83" s="27"/>
      <c r="F83" s="27"/>
      <c r="G83" s="27"/>
      <c r="H83" s="27"/>
      <c r="I83" s="36"/>
      <c r="J83" s="27"/>
      <c r="K83" s="27"/>
      <c r="L83" s="27"/>
      <c r="M83" s="27"/>
      <c r="N83" s="27"/>
      <c r="O83" s="27"/>
      <c r="P83" s="27"/>
    </row>
    <row r="84" ht="15.75" customHeight="1">
      <c r="A84" s="25"/>
      <c r="B84" s="26"/>
      <c r="C84" s="27"/>
      <c r="D84" s="27"/>
      <c r="E84" s="27"/>
      <c r="F84" s="27"/>
      <c r="G84" s="27"/>
      <c r="H84" s="27"/>
      <c r="I84" s="36"/>
      <c r="J84" s="27"/>
      <c r="K84" s="27"/>
      <c r="L84" s="27"/>
      <c r="M84" s="27"/>
      <c r="N84" s="27"/>
      <c r="O84" s="27"/>
      <c r="P84" s="27"/>
    </row>
    <row r="85" ht="15.75" customHeight="1">
      <c r="A85" s="25"/>
      <c r="B85" s="26"/>
      <c r="C85" s="27"/>
      <c r="D85" s="27"/>
      <c r="E85" s="27"/>
      <c r="F85" s="27"/>
      <c r="G85" s="27"/>
      <c r="H85" s="27"/>
      <c r="I85" s="36"/>
      <c r="J85" s="27"/>
      <c r="K85" s="27"/>
      <c r="L85" s="27"/>
      <c r="M85" s="27"/>
      <c r="N85" s="27"/>
      <c r="O85" s="27"/>
      <c r="P85" s="27"/>
    </row>
    <row r="86" ht="15.75" customHeight="1">
      <c r="A86" s="25"/>
      <c r="B86" s="26"/>
      <c r="C86" s="27"/>
      <c r="D86" s="27"/>
      <c r="E86" s="27"/>
      <c r="F86" s="27"/>
      <c r="G86" s="27"/>
      <c r="H86" s="27"/>
      <c r="I86" s="36"/>
      <c r="J86" s="27"/>
      <c r="K86" s="27"/>
      <c r="L86" s="27"/>
      <c r="M86" s="27"/>
      <c r="N86" s="27"/>
      <c r="O86" s="27"/>
      <c r="P86" s="27"/>
    </row>
    <row r="87" ht="15.75" customHeight="1">
      <c r="A87" s="25"/>
      <c r="B87" s="26"/>
      <c r="C87" s="27"/>
      <c r="D87" s="27"/>
      <c r="E87" s="27"/>
      <c r="F87" s="27"/>
      <c r="G87" s="27"/>
      <c r="H87" s="27"/>
      <c r="I87" s="36"/>
      <c r="J87" s="27"/>
      <c r="K87" s="27"/>
      <c r="L87" s="27"/>
      <c r="M87" s="27"/>
      <c r="N87" s="27"/>
      <c r="O87" s="27"/>
      <c r="P87" s="27"/>
    </row>
    <row r="88" ht="15.75" customHeight="1">
      <c r="A88" s="25"/>
      <c r="B88" s="26"/>
      <c r="C88" s="27"/>
      <c r="D88" s="27"/>
      <c r="E88" s="27"/>
      <c r="F88" s="27"/>
      <c r="G88" s="27"/>
      <c r="H88" s="27"/>
      <c r="I88" s="36"/>
      <c r="J88" s="27"/>
      <c r="K88" s="27"/>
      <c r="L88" s="27"/>
      <c r="M88" s="27"/>
      <c r="N88" s="27"/>
      <c r="O88" s="27"/>
      <c r="P88" s="27"/>
    </row>
    <row r="89" ht="15.75" customHeight="1">
      <c r="A89" s="25"/>
      <c r="B89" s="26"/>
      <c r="C89" s="27"/>
      <c r="D89" s="27"/>
      <c r="E89" s="27"/>
      <c r="F89" s="27"/>
      <c r="G89" s="27"/>
      <c r="H89" s="27"/>
      <c r="I89" s="36"/>
      <c r="J89" s="27"/>
      <c r="K89" s="27"/>
      <c r="L89" s="27"/>
      <c r="M89" s="27"/>
      <c r="N89" s="27"/>
      <c r="O89" s="27"/>
      <c r="P89" s="27"/>
    </row>
    <row r="90" ht="15.75" customHeight="1">
      <c r="A90" s="25"/>
      <c r="B90" s="26"/>
      <c r="C90" s="27"/>
      <c r="D90" s="27"/>
      <c r="E90" s="27"/>
      <c r="F90" s="27"/>
      <c r="G90" s="27"/>
      <c r="H90" s="27"/>
      <c r="I90" s="36"/>
      <c r="J90" s="27"/>
      <c r="K90" s="27"/>
      <c r="L90" s="27"/>
      <c r="M90" s="27"/>
      <c r="N90" s="27"/>
      <c r="O90" s="27"/>
      <c r="P90" s="27"/>
    </row>
    <row r="91" ht="15.75" customHeight="1">
      <c r="A91" s="25"/>
      <c r="B91" s="26"/>
      <c r="C91" s="27"/>
      <c r="D91" s="27"/>
      <c r="E91" s="27"/>
      <c r="F91" s="27"/>
      <c r="G91" s="27"/>
      <c r="H91" s="27"/>
      <c r="I91" s="36"/>
      <c r="J91" s="27"/>
      <c r="K91" s="27"/>
      <c r="L91" s="27"/>
      <c r="M91" s="27"/>
      <c r="N91" s="27"/>
      <c r="O91" s="27"/>
      <c r="P91" s="27"/>
    </row>
    <row r="92" ht="15.75" customHeight="1">
      <c r="A92" s="25"/>
      <c r="B92" s="26"/>
      <c r="C92" s="27"/>
      <c r="D92" s="27"/>
      <c r="E92" s="27"/>
      <c r="F92" s="27"/>
      <c r="G92" s="27"/>
      <c r="H92" s="27"/>
      <c r="I92" s="36"/>
      <c r="J92" s="27"/>
      <c r="K92" s="27"/>
      <c r="L92" s="27"/>
      <c r="M92" s="27"/>
      <c r="N92" s="27"/>
      <c r="O92" s="27"/>
      <c r="P92" s="27"/>
    </row>
    <row r="93" ht="15.75" customHeight="1">
      <c r="A93" s="25"/>
      <c r="B93" s="26"/>
      <c r="C93" s="27"/>
      <c r="D93" s="27"/>
      <c r="E93" s="27"/>
      <c r="F93" s="27"/>
      <c r="G93" s="27"/>
      <c r="H93" s="27"/>
      <c r="I93" s="36"/>
      <c r="J93" s="27"/>
      <c r="K93" s="27"/>
      <c r="L93" s="27"/>
      <c r="M93" s="27"/>
      <c r="N93" s="27"/>
      <c r="O93" s="27"/>
      <c r="P93" s="27"/>
    </row>
    <row r="94" ht="15.75" customHeight="1">
      <c r="A94" s="25"/>
      <c r="B94" s="26"/>
      <c r="C94" s="27"/>
      <c r="D94" s="27"/>
      <c r="E94" s="27"/>
      <c r="F94" s="27"/>
      <c r="G94" s="27"/>
      <c r="H94" s="27"/>
      <c r="I94" s="36"/>
      <c r="J94" s="27"/>
      <c r="K94" s="27"/>
      <c r="L94" s="27"/>
      <c r="M94" s="27"/>
      <c r="N94" s="27"/>
      <c r="O94" s="27"/>
      <c r="P94" s="27"/>
    </row>
    <row r="95" ht="15.75" customHeight="1">
      <c r="A95" s="25"/>
      <c r="B95" s="26"/>
      <c r="C95" s="27"/>
      <c r="D95" s="27"/>
      <c r="E95" s="27"/>
      <c r="F95" s="27"/>
      <c r="G95" s="27"/>
      <c r="H95" s="27"/>
      <c r="I95" s="36"/>
      <c r="J95" s="27"/>
      <c r="K95" s="27"/>
      <c r="L95" s="27"/>
      <c r="M95" s="27"/>
      <c r="N95" s="27"/>
      <c r="O95" s="27"/>
      <c r="P95" s="27"/>
    </row>
    <row r="96" ht="15.75" customHeight="1">
      <c r="A96" s="25"/>
      <c r="B96" s="26"/>
      <c r="C96" s="27"/>
      <c r="D96" s="27"/>
      <c r="E96" s="27"/>
      <c r="F96" s="27"/>
      <c r="G96" s="27"/>
      <c r="H96" s="27"/>
      <c r="I96" s="36"/>
      <c r="J96" s="27"/>
      <c r="K96" s="27"/>
      <c r="L96" s="27"/>
      <c r="M96" s="27"/>
      <c r="N96" s="27"/>
      <c r="O96" s="27"/>
      <c r="P96" s="27"/>
    </row>
    <row r="97" ht="15.75" customHeight="1">
      <c r="A97" s="25"/>
      <c r="B97" s="26"/>
      <c r="C97" s="27"/>
      <c r="D97" s="27"/>
      <c r="E97" s="27"/>
      <c r="F97" s="27"/>
      <c r="G97" s="27"/>
      <c r="H97" s="27"/>
      <c r="I97" s="36"/>
      <c r="J97" s="27"/>
      <c r="K97" s="27"/>
      <c r="L97" s="27"/>
      <c r="M97" s="27"/>
      <c r="N97" s="27"/>
      <c r="O97" s="27"/>
      <c r="P97" s="27"/>
    </row>
    <row r="98" ht="15.75" customHeight="1">
      <c r="A98" s="25"/>
      <c r="B98" s="26"/>
      <c r="C98" s="27"/>
      <c r="D98" s="27"/>
      <c r="E98" s="27"/>
      <c r="F98" s="27"/>
      <c r="G98" s="27"/>
      <c r="H98" s="27"/>
      <c r="I98" s="36"/>
      <c r="J98" s="27"/>
      <c r="K98" s="27"/>
      <c r="L98" s="27"/>
      <c r="M98" s="27"/>
      <c r="N98" s="27"/>
      <c r="O98" s="27"/>
      <c r="P98" s="27"/>
    </row>
    <row r="99" ht="15.75" customHeight="1">
      <c r="A99" s="25"/>
      <c r="B99" s="26"/>
      <c r="C99" s="27"/>
      <c r="D99" s="27"/>
      <c r="E99" s="27"/>
      <c r="F99" s="27"/>
      <c r="G99" s="27"/>
      <c r="H99" s="27"/>
      <c r="I99" s="36"/>
      <c r="J99" s="27"/>
      <c r="K99" s="27"/>
      <c r="L99" s="27"/>
      <c r="M99" s="27"/>
      <c r="N99" s="27"/>
      <c r="O99" s="27"/>
      <c r="P99" s="27"/>
    </row>
    <row r="100" ht="15.75" customHeight="1">
      <c r="A100" s="25"/>
      <c r="B100" s="26"/>
      <c r="C100" s="27"/>
      <c r="D100" s="27"/>
      <c r="E100" s="27"/>
      <c r="F100" s="27"/>
      <c r="G100" s="27"/>
      <c r="H100" s="27"/>
      <c r="I100" s="36"/>
      <c r="J100" s="27"/>
      <c r="K100" s="27"/>
      <c r="L100" s="27"/>
      <c r="M100" s="27"/>
      <c r="N100" s="27"/>
      <c r="O100" s="27"/>
      <c r="P100" s="27"/>
    </row>
    <row r="101" ht="15.75" customHeight="1">
      <c r="A101" s="25"/>
      <c r="B101" s="26"/>
      <c r="C101" s="27"/>
      <c r="D101" s="27"/>
      <c r="E101" s="27"/>
      <c r="F101" s="27"/>
      <c r="G101" s="27"/>
      <c r="H101" s="27"/>
      <c r="I101" s="36"/>
      <c r="J101" s="27"/>
      <c r="K101" s="27"/>
      <c r="L101" s="27"/>
      <c r="M101" s="27"/>
      <c r="N101" s="27"/>
      <c r="O101" s="27"/>
      <c r="P101" s="27"/>
    </row>
    <row r="102" ht="15.75" customHeight="1">
      <c r="A102" s="25"/>
      <c r="B102" s="26"/>
      <c r="C102" s="27"/>
      <c r="D102" s="27"/>
      <c r="E102" s="27"/>
      <c r="F102" s="27"/>
      <c r="G102" s="27"/>
      <c r="H102" s="27"/>
      <c r="I102" s="36"/>
      <c r="J102" s="27"/>
      <c r="K102" s="27"/>
      <c r="L102" s="27"/>
      <c r="M102" s="27"/>
      <c r="N102" s="27"/>
      <c r="O102" s="27"/>
      <c r="P102" s="27"/>
    </row>
    <row r="103" ht="15.75" customHeight="1">
      <c r="A103" s="25"/>
      <c r="B103" s="26"/>
      <c r="C103" s="27"/>
      <c r="D103" s="27"/>
      <c r="E103" s="27"/>
      <c r="F103" s="27"/>
      <c r="G103" s="27"/>
      <c r="H103" s="27"/>
      <c r="I103" s="36"/>
      <c r="J103" s="27"/>
      <c r="K103" s="27"/>
      <c r="L103" s="27"/>
      <c r="M103" s="27"/>
      <c r="N103" s="27"/>
      <c r="O103" s="27"/>
      <c r="P103" s="27"/>
    </row>
    <row r="104" ht="15.75" customHeight="1">
      <c r="A104" s="25"/>
      <c r="B104" s="26"/>
      <c r="C104" s="27"/>
      <c r="D104" s="27"/>
      <c r="E104" s="27"/>
      <c r="F104" s="27"/>
      <c r="G104" s="27"/>
      <c r="H104" s="27"/>
      <c r="I104" s="36"/>
      <c r="J104" s="27"/>
      <c r="K104" s="27"/>
      <c r="L104" s="27"/>
      <c r="M104" s="27"/>
      <c r="N104" s="27"/>
      <c r="O104" s="27"/>
      <c r="P104" s="27"/>
    </row>
    <row r="105" ht="15.75" customHeight="1">
      <c r="A105" s="25"/>
      <c r="B105" s="26"/>
      <c r="C105" s="27"/>
      <c r="D105" s="27"/>
      <c r="E105" s="27"/>
      <c r="F105" s="27"/>
      <c r="G105" s="27"/>
      <c r="H105" s="27"/>
      <c r="I105" s="36"/>
      <c r="J105" s="27"/>
      <c r="K105" s="27"/>
      <c r="L105" s="27"/>
      <c r="M105" s="27"/>
      <c r="N105" s="27"/>
      <c r="O105" s="27"/>
      <c r="P105" s="27"/>
    </row>
    <row r="106" ht="15.75" customHeight="1">
      <c r="A106" s="25"/>
      <c r="B106" s="26"/>
      <c r="C106" s="27"/>
      <c r="D106" s="27"/>
      <c r="E106" s="27"/>
      <c r="F106" s="27"/>
      <c r="G106" s="27"/>
      <c r="H106" s="27"/>
      <c r="I106" s="36"/>
      <c r="J106" s="27"/>
      <c r="K106" s="27"/>
      <c r="L106" s="27"/>
      <c r="M106" s="27"/>
      <c r="N106" s="27"/>
      <c r="O106" s="27"/>
      <c r="P106" s="27"/>
    </row>
    <row r="107" ht="15.75" customHeight="1">
      <c r="A107" s="25"/>
      <c r="B107" s="26"/>
      <c r="C107" s="27"/>
      <c r="D107" s="27"/>
      <c r="E107" s="27"/>
      <c r="F107" s="27"/>
      <c r="G107" s="27"/>
      <c r="H107" s="27"/>
      <c r="I107" s="36"/>
      <c r="J107" s="27"/>
      <c r="K107" s="27"/>
      <c r="L107" s="27"/>
      <c r="M107" s="27"/>
      <c r="N107" s="27"/>
      <c r="O107" s="27"/>
      <c r="P107" s="27"/>
    </row>
    <row r="108" ht="15.75" customHeight="1">
      <c r="A108" s="25"/>
      <c r="B108" s="26"/>
      <c r="C108" s="27"/>
      <c r="D108" s="27"/>
      <c r="E108" s="27"/>
      <c r="F108" s="27"/>
      <c r="G108" s="27"/>
      <c r="H108" s="27"/>
      <c r="I108" s="36"/>
      <c r="J108" s="27"/>
      <c r="K108" s="27"/>
      <c r="L108" s="27"/>
      <c r="M108" s="27"/>
      <c r="N108" s="27"/>
      <c r="O108" s="27"/>
      <c r="P108" s="27"/>
    </row>
    <row r="109" ht="15.75" customHeight="1">
      <c r="A109" s="25"/>
      <c r="B109" s="26"/>
      <c r="C109" s="27"/>
      <c r="D109" s="27"/>
      <c r="E109" s="27"/>
      <c r="F109" s="27"/>
      <c r="G109" s="27"/>
      <c r="H109" s="27"/>
      <c r="I109" s="36"/>
      <c r="J109" s="27"/>
      <c r="K109" s="27"/>
      <c r="L109" s="27"/>
      <c r="M109" s="27"/>
      <c r="N109" s="27"/>
      <c r="O109" s="27"/>
      <c r="P109" s="27"/>
    </row>
    <row r="110" ht="15.75" customHeight="1">
      <c r="A110" s="25"/>
      <c r="B110" s="26"/>
      <c r="C110" s="27"/>
      <c r="D110" s="27"/>
      <c r="E110" s="27"/>
      <c r="F110" s="27"/>
      <c r="G110" s="27"/>
      <c r="H110" s="27"/>
      <c r="I110" s="36"/>
      <c r="J110" s="27"/>
      <c r="K110" s="27"/>
      <c r="L110" s="27"/>
      <c r="M110" s="27"/>
      <c r="N110" s="27"/>
      <c r="O110" s="27"/>
      <c r="P110" s="27"/>
    </row>
    <row r="111" ht="15.75" customHeight="1">
      <c r="A111" s="25"/>
      <c r="B111" s="26"/>
      <c r="C111" s="27"/>
      <c r="D111" s="27"/>
      <c r="E111" s="27"/>
      <c r="F111" s="27"/>
      <c r="G111" s="27"/>
      <c r="H111" s="27"/>
      <c r="I111" s="36"/>
      <c r="J111" s="27"/>
      <c r="K111" s="27"/>
      <c r="L111" s="27"/>
      <c r="M111" s="27"/>
      <c r="N111" s="27"/>
      <c r="O111" s="27"/>
      <c r="P111" s="27"/>
    </row>
    <row r="112" ht="15.75" customHeight="1">
      <c r="A112" s="25"/>
      <c r="B112" s="26"/>
      <c r="C112" s="27"/>
      <c r="D112" s="27"/>
      <c r="E112" s="27"/>
      <c r="F112" s="27"/>
      <c r="G112" s="27"/>
      <c r="H112" s="27"/>
      <c r="I112" s="36"/>
      <c r="J112" s="27"/>
      <c r="K112" s="27"/>
      <c r="L112" s="27"/>
      <c r="M112" s="27"/>
      <c r="N112" s="27"/>
      <c r="O112" s="27"/>
      <c r="P112" s="27"/>
    </row>
    <row r="113" ht="15.75" customHeight="1">
      <c r="A113" s="25"/>
      <c r="B113" s="26"/>
      <c r="C113" s="27"/>
      <c r="D113" s="27"/>
      <c r="E113" s="27"/>
      <c r="F113" s="27"/>
      <c r="G113" s="27"/>
      <c r="H113" s="27"/>
      <c r="I113" s="36"/>
      <c r="J113" s="27"/>
      <c r="K113" s="27"/>
      <c r="L113" s="27"/>
      <c r="M113" s="27"/>
      <c r="N113" s="27"/>
      <c r="O113" s="27"/>
      <c r="P113" s="27"/>
    </row>
    <row r="114" ht="15.75" customHeight="1">
      <c r="A114" s="25"/>
      <c r="B114" s="26"/>
      <c r="C114" s="27"/>
      <c r="D114" s="27"/>
      <c r="E114" s="27"/>
      <c r="F114" s="27"/>
      <c r="G114" s="27"/>
      <c r="H114" s="27"/>
      <c r="I114" s="36"/>
      <c r="J114" s="27"/>
      <c r="K114" s="27"/>
      <c r="L114" s="27"/>
      <c r="M114" s="27"/>
      <c r="N114" s="27"/>
      <c r="O114" s="27"/>
      <c r="P114" s="27"/>
    </row>
    <row r="115" ht="15.75" customHeight="1">
      <c r="A115" s="25"/>
      <c r="B115" s="26"/>
      <c r="C115" s="27"/>
      <c r="D115" s="27"/>
      <c r="E115" s="27"/>
      <c r="F115" s="27"/>
      <c r="G115" s="27"/>
      <c r="H115" s="27"/>
      <c r="I115" s="36"/>
      <c r="J115" s="27"/>
      <c r="K115" s="27"/>
      <c r="L115" s="27"/>
      <c r="M115" s="27"/>
      <c r="N115" s="27"/>
      <c r="O115" s="27"/>
      <c r="P115" s="27"/>
    </row>
    <row r="116" ht="15.75" customHeight="1">
      <c r="A116" s="25"/>
      <c r="B116" s="26"/>
      <c r="C116" s="27"/>
      <c r="D116" s="27"/>
      <c r="E116" s="27"/>
      <c r="F116" s="27"/>
      <c r="G116" s="27"/>
      <c r="H116" s="27"/>
      <c r="I116" s="36"/>
      <c r="J116" s="27"/>
      <c r="K116" s="27"/>
      <c r="L116" s="27"/>
      <c r="M116" s="27"/>
      <c r="N116" s="27"/>
      <c r="O116" s="27"/>
      <c r="P116" s="27"/>
    </row>
    <row r="117" ht="15.75" customHeight="1">
      <c r="A117" s="25"/>
      <c r="B117" s="26"/>
      <c r="C117" s="27"/>
      <c r="D117" s="27"/>
      <c r="E117" s="27"/>
      <c r="F117" s="27"/>
      <c r="G117" s="27"/>
      <c r="H117" s="27"/>
      <c r="I117" s="36"/>
      <c r="J117" s="27"/>
      <c r="K117" s="27"/>
      <c r="L117" s="27"/>
      <c r="M117" s="27"/>
      <c r="N117" s="27"/>
      <c r="O117" s="27"/>
      <c r="P117" s="27"/>
    </row>
    <row r="118" ht="15.75" customHeight="1">
      <c r="A118" s="25"/>
      <c r="B118" s="26"/>
      <c r="C118" s="27"/>
      <c r="D118" s="27"/>
      <c r="E118" s="27"/>
      <c r="F118" s="27"/>
      <c r="G118" s="27"/>
      <c r="H118" s="27"/>
      <c r="I118" s="36"/>
      <c r="J118" s="27"/>
      <c r="K118" s="27"/>
      <c r="L118" s="27"/>
      <c r="M118" s="27"/>
      <c r="N118" s="27"/>
      <c r="O118" s="27"/>
      <c r="P118" s="27"/>
    </row>
    <row r="119" ht="15.75" customHeight="1">
      <c r="A119" s="25"/>
      <c r="B119" s="26"/>
      <c r="C119" s="27"/>
      <c r="D119" s="27"/>
      <c r="E119" s="27"/>
      <c r="F119" s="27"/>
      <c r="G119" s="27"/>
      <c r="H119" s="27"/>
      <c r="I119" s="36"/>
      <c r="J119" s="27"/>
      <c r="K119" s="27"/>
      <c r="L119" s="27"/>
      <c r="M119" s="27"/>
      <c r="N119" s="27"/>
      <c r="O119" s="27"/>
      <c r="P119" s="27"/>
    </row>
    <row r="120" ht="15.75" customHeight="1">
      <c r="A120" s="25"/>
      <c r="B120" s="26"/>
      <c r="C120" s="27"/>
      <c r="D120" s="27"/>
      <c r="E120" s="27"/>
      <c r="F120" s="27"/>
      <c r="G120" s="27"/>
      <c r="H120" s="27"/>
      <c r="I120" s="36"/>
      <c r="J120" s="27"/>
      <c r="K120" s="27"/>
      <c r="L120" s="27"/>
      <c r="M120" s="27"/>
      <c r="N120" s="27"/>
      <c r="O120" s="27"/>
      <c r="P120" s="27"/>
    </row>
    <row r="121" ht="15.75" customHeight="1">
      <c r="A121" s="25"/>
      <c r="B121" s="26"/>
      <c r="C121" s="27"/>
      <c r="D121" s="27"/>
      <c r="E121" s="27"/>
      <c r="F121" s="27"/>
      <c r="G121" s="27"/>
      <c r="H121" s="27"/>
      <c r="I121" s="36"/>
      <c r="J121" s="27"/>
      <c r="K121" s="27"/>
      <c r="L121" s="27"/>
      <c r="M121" s="27"/>
      <c r="N121" s="27"/>
      <c r="O121" s="27"/>
      <c r="P121" s="27"/>
    </row>
    <row r="122" ht="15.75" customHeight="1">
      <c r="A122" s="25"/>
      <c r="B122" s="26"/>
      <c r="C122" s="27"/>
      <c r="D122" s="27"/>
      <c r="E122" s="27"/>
      <c r="F122" s="27"/>
      <c r="G122" s="27"/>
      <c r="H122" s="27"/>
      <c r="I122" s="36"/>
      <c r="J122" s="27"/>
      <c r="K122" s="27"/>
      <c r="L122" s="27"/>
      <c r="M122" s="27"/>
      <c r="N122" s="27"/>
      <c r="O122" s="27"/>
      <c r="P122" s="27"/>
    </row>
    <row r="123" ht="15.75" customHeight="1">
      <c r="A123" s="25"/>
      <c r="B123" s="26"/>
      <c r="C123" s="27"/>
      <c r="D123" s="27"/>
      <c r="E123" s="27"/>
      <c r="F123" s="27"/>
      <c r="G123" s="27"/>
      <c r="H123" s="27"/>
      <c r="I123" s="36"/>
      <c r="J123" s="27"/>
      <c r="K123" s="27"/>
      <c r="L123" s="27"/>
      <c r="M123" s="27"/>
      <c r="N123" s="27"/>
      <c r="O123" s="27"/>
      <c r="P123" s="27"/>
    </row>
    <row r="124" ht="15.75" customHeight="1">
      <c r="A124" s="25"/>
      <c r="B124" s="26"/>
      <c r="C124" s="27"/>
      <c r="D124" s="27"/>
      <c r="E124" s="27"/>
      <c r="F124" s="27"/>
      <c r="G124" s="27"/>
      <c r="H124" s="27"/>
      <c r="I124" s="36"/>
      <c r="J124" s="27"/>
      <c r="K124" s="27"/>
      <c r="L124" s="27"/>
      <c r="M124" s="27"/>
      <c r="N124" s="27"/>
      <c r="O124" s="27"/>
      <c r="P124" s="27"/>
    </row>
    <row r="125" ht="15.75" customHeight="1">
      <c r="A125" s="25"/>
      <c r="B125" s="26"/>
      <c r="C125" s="27"/>
      <c r="D125" s="27"/>
      <c r="E125" s="27"/>
      <c r="F125" s="27"/>
      <c r="G125" s="27"/>
      <c r="H125" s="27"/>
      <c r="I125" s="36"/>
      <c r="J125" s="27"/>
      <c r="K125" s="27"/>
      <c r="L125" s="27"/>
      <c r="M125" s="27"/>
      <c r="N125" s="27"/>
      <c r="O125" s="27"/>
      <c r="P125" s="27"/>
    </row>
    <row r="126" ht="15.75" customHeight="1">
      <c r="A126" s="25"/>
      <c r="B126" s="26"/>
      <c r="C126" s="27"/>
      <c r="D126" s="27"/>
      <c r="E126" s="27"/>
      <c r="F126" s="27"/>
      <c r="G126" s="27"/>
      <c r="H126" s="27"/>
      <c r="I126" s="36"/>
      <c r="J126" s="27"/>
      <c r="K126" s="27"/>
      <c r="L126" s="27"/>
      <c r="M126" s="27"/>
      <c r="N126" s="27"/>
      <c r="O126" s="27"/>
      <c r="P126" s="27"/>
    </row>
    <row r="127" ht="15.75" customHeight="1">
      <c r="A127" s="25"/>
      <c r="B127" s="26"/>
      <c r="C127" s="27"/>
      <c r="D127" s="27"/>
      <c r="E127" s="27"/>
      <c r="F127" s="27"/>
      <c r="G127" s="27"/>
      <c r="H127" s="27"/>
      <c r="I127" s="36"/>
      <c r="J127" s="27"/>
      <c r="K127" s="27"/>
      <c r="L127" s="27"/>
      <c r="M127" s="27"/>
      <c r="N127" s="27"/>
      <c r="O127" s="27"/>
      <c r="P127" s="27"/>
    </row>
    <row r="128" ht="15.75" customHeight="1">
      <c r="A128" s="25"/>
      <c r="B128" s="26"/>
      <c r="C128" s="27"/>
      <c r="D128" s="27"/>
      <c r="E128" s="27"/>
      <c r="F128" s="27"/>
      <c r="G128" s="27"/>
      <c r="H128" s="27"/>
      <c r="I128" s="36"/>
      <c r="J128" s="27"/>
      <c r="K128" s="27"/>
      <c r="L128" s="27"/>
      <c r="M128" s="27"/>
      <c r="N128" s="27"/>
      <c r="O128" s="27"/>
      <c r="P128" s="27"/>
    </row>
    <row r="129" ht="15.75" customHeight="1">
      <c r="A129" s="25"/>
      <c r="B129" s="26"/>
      <c r="C129" s="27"/>
      <c r="D129" s="27"/>
      <c r="E129" s="27"/>
      <c r="F129" s="27"/>
      <c r="G129" s="27"/>
      <c r="H129" s="27"/>
      <c r="I129" s="36"/>
      <c r="J129" s="27"/>
      <c r="K129" s="27"/>
      <c r="L129" s="27"/>
      <c r="M129" s="27"/>
      <c r="N129" s="27"/>
      <c r="O129" s="27"/>
      <c r="P129" s="27"/>
    </row>
    <row r="130" ht="15.75" customHeight="1">
      <c r="A130" s="25"/>
      <c r="B130" s="26"/>
      <c r="C130" s="27"/>
      <c r="D130" s="27"/>
      <c r="E130" s="27"/>
      <c r="F130" s="27"/>
      <c r="G130" s="27"/>
      <c r="H130" s="27"/>
      <c r="I130" s="36"/>
      <c r="J130" s="27"/>
      <c r="K130" s="27"/>
      <c r="L130" s="27"/>
      <c r="M130" s="27"/>
      <c r="N130" s="27"/>
      <c r="O130" s="27"/>
      <c r="P130" s="27"/>
    </row>
    <row r="131" ht="15.75" customHeight="1">
      <c r="A131" s="25"/>
      <c r="B131" s="26"/>
      <c r="C131" s="27"/>
      <c r="D131" s="27"/>
      <c r="E131" s="27"/>
      <c r="F131" s="27"/>
      <c r="G131" s="27"/>
      <c r="H131" s="27"/>
      <c r="I131" s="36"/>
      <c r="J131" s="27"/>
      <c r="K131" s="27"/>
      <c r="L131" s="27"/>
      <c r="M131" s="27"/>
      <c r="N131" s="27"/>
      <c r="O131" s="27"/>
      <c r="P131" s="27"/>
    </row>
    <row r="132" ht="15.75" customHeight="1">
      <c r="A132" s="25"/>
      <c r="B132" s="26"/>
      <c r="C132" s="27"/>
      <c r="D132" s="27"/>
      <c r="E132" s="27"/>
      <c r="F132" s="27"/>
      <c r="G132" s="27"/>
      <c r="H132" s="27"/>
      <c r="I132" s="36"/>
      <c r="J132" s="27"/>
      <c r="K132" s="27"/>
      <c r="L132" s="27"/>
      <c r="M132" s="27"/>
      <c r="N132" s="27"/>
      <c r="O132" s="27"/>
      <c r="P132" s="27"/>
    </row>
    <row r="133" ht="15.75" customHeight="1">
      <c r="A133" s="25"/>
      <c r="B133" s="26"/>
      <c r="C133" s="27"/>
      <c r="D133" s="27"/>
      <c r="E133" s="27"/>
      <c r="F133" s="27"/>
      <c r="G133" s="27"/>
      <c r="H133" s="27"/>
      <c r="I133" s="36"/>
      <c r="J133" s="27"/>
      <c r="K133" s="27"/>
      <c r="L133" s="27"/>
      <c r="M133" s="27"/>
      <c r="N133" s="27"/>
      <c r="O133" s="27"/>
      <c r="P133" s="27"/>
    </row>
    <row r="134" ht="15.75" customHeight="1">
      <c r="A134" s="25"/>
      <c r="B134" s="26"/>
      <c r="C134" s="27"/>
      <c r="D134" s="27"/>
      <c r="E134" s="27"/>
      <c r="F134" s="27"/>
      <c r="G134" s="27"/>
      <c r="H134" s="27"/>
      <c r="I134" s="36"/>
      <c r="J134" s="27"/>
      <c r="K134" s="27"/>
      <c r="L134" s="27"/>
      <c r="M134" s="27"/>
      <c r="N134" s="27"/>
      <c r="O134" s="27"/>
      <c r="P134" s="27"/>
    </row>
    <row r="135" ht="15.75" customHeight="1">
      <c r="A135" s="25"/>
      <c r="B135" s="26"/>
      <c r="C135" s="27"/>
      <c r="D135" s="27"/>
      <c r="E135" s="27"/>
      <c r="F135" s="27"/>
      <c r="G135" s="27"/>
      <c r="H135" s="27"/>
      <c r="I135" s="36"/>
      <c r="J135" s="27"/>
      <c r="K135" s="27"/>
      <c r="L135" s="27"/>
      <c r="M135" s="27"/>
      <c r="N135" s="27"/>
      <c r="O135" s="27"/>
      <c r="P135" s="27"/>
    </row>
    <row r="136" ht="15.75" customHeight="1">
      <c r="A136" s="25"/>
      <c r="B136" s="26"/>
      <c r="C136" s="27"/>
      <c r="D136" s="27"/>
      <c r="E136" s="27"/>
      <c r="F136" s="27"/>
      <c r="G136" s="27"/>
      <c r="H136" s="27"/>
      <c r="I136" s="36"/>
      <c r="J136" s="27"/>
      <c r="K136" s="27"/>
      <c r="L136" s="27"/>
      <c r="M136" s="27"/>
      <c r="N136" s="27"/>
      <c r="O136" s="27"/>
      <c r="P136" s="27"/>
    </row>
    <row r="137" ht="15.75" customHeight="1">
      <c r="A137" s="25"/>
      <c r="B137" s="26"/>
      <c r="C137" s="27"/>
      <c r="D137" s="27"/>
      <c r="E137" s="27"/>
      <c r="F137" s="27"/>
      <c r="G137" s="27"/>
      <c r="H137" s="27"/>
      <c r="I137" s="36"/>
      <c r="J137" s="27"/>
      <c r="K137" s="27"/>
      <c r="L137" s="27"/>
      <c r="M137" s="27"/>
      <c r="N137" s="27"/>
      <c r="O137" s="27"/>
      <c r="P137" s="27"/>
    </row>
    <row r="138" ht="15.75" customHeight="1">
      <c r="A138" s="25"/>
      <c r="B138" s="26"/>
      <c r="C138" s="27"/>
      <c r="D138" s="27"/>
      <c r="E138" s="27"/>
      <c r="F138" s="27"/>
      <c r="G138" s="27"/>
      <c r="H138" s="27"/>
      <c r="I138" s="36"/>
      <c r="J138" s="27"/>
      <c r="K138" s="27"/>
      <c r="L138" s="27"/>
      <c r="M138" s="27"/>
      <c r="N138" s="27"/>
      <c r="O138" s="27"/>
      <c r="P138" s="27"/>
    </row>
    <row r="139" ht="15.75" customHeight="1">
      <c r="A139" s="25"/>
      <c r="B139" s="26"/>
      <c r="C139" s="27"/>
      <c r="D139" s="27"/>
      <c r="E139" s="27"/>
      <c r="F139" s="27"/>
      <c r="G139" s="27"/>
      <c r="H139" s="27"/>
      <c r="I139" s="36"/>
      <c r="J139" s="27"/>
      <c r="K139" s="27"/>
      <c r="L139" s="27"/>
      <c r="M139" s="27"/>
      <c r="N139" s="27"/>
      <c r="O139" s="27"/>
      <c r="P139" s="27"/>
    </row>
    <row r="140" ht="15.75" customHeight="1">
      <c r="A140" s="25"/>
      <c r="B140" s="26"/>
      <c r="C140" s="27"/>
      <c r="D140" s="27"/>
      <c r="E140" s="27"/>
      <c r="F140" s="27"/>
      <c r="G140" s="27"/>
      <c r="H140" s="27"/>
      <c r="I140" s="36"/>
      <c r="J140" s="27"/>
      <c r="K140" s="27"/>
      <c r="L140" s="27"/>
      <c r="M140" s="27"/>
      <c r="N140" s="27"/>
      <c r="O140" s="27"/>
      <c r="P140" s="27"/>
    </row>
    <row r="141" ht="15.75" customHeight="1">
      <c r="A141" s="25"/>
      <c r="B141" s="26"/>
      <c r="C141" s="27"/>
      <c r="D141" s="27"/>
      <c r="E141" s="27"/>
      <c r="F141" s="27"/>
      <c r="G141" s="27"/>
      <c r="H141" s="27"/>
      <c r="I141" s="36"/>
      <c r="J141" s="27"/>
      <c r="K141" s="27"/>
      <c r="L141" s="27"/>
      <c r="M141" s="27"/>
      <c r="N141" s="27"/>
      <c r="O141" s="27"/>
      <c r="P141" s="27"/>
    </row>
    <row r="142" ht="15.75" customHeight="1">
      <c r="A142" s="25"/>
      <c r="B142" s="26"/>
      <c r="C142" s="27"/>
      <c r="D142" s="27"/>
      <c r="E142" s="27"/>
      <c r="F142" s="27"/>
      <c r="G142" s="27"/>
      <c r="H142" s="27"/>
      <c r="I142" s="36"/>
      <c r="J142" s="27"/>
      <c r="K142" s="27"/>
      <c r="L142" s="27"/>
      <c r="M142" s="27"/>
      <c r="N142" s="27"/>
      <c r="O142" s="27"/>
      <c r="P142" s="27"/>
    </row>
    <row r="143" ht="15.75" customHeight="1">
      <c r="A143" s="25"/>
      <c r="B143" s="26"/>
      <c r="C143" s="27"/>
      <c r="D143" s="27"/>
      <c r="E143" s="27"/>
      <c r="F143" s="27"/>
      <c r="G143" s="27"/>
      <c r="H143" s="27"/>
      <c r="I143" s="36"/>
      <c r="J143" s="27"/>
      <c r="K143" s="27"/>
      <c r="L143" s="27"/>
      <c r="M143" s="27"/>
      <c r="N143" s="27"/>
      <c r="O143" s="27"/>
      <c r="P143" s="27"/>
    </row>
    <row r="144" ht="15.75" customHeight="1">
      <c r="A144" s="25"/>
      <c r="B144" s="26"/>
      <c r="C144" s="27"/>
      <c r="D144" s="27"/>
      <c r="E144" s="27"/>
      <c r="F144" s="27"/>
      <c r="G144" s="27"/>
      <c r="H144" s="27"/>
      <c r="I144" s="36"/>
      <c r="J144" s="27"/>
      <c r="K144" s="27"/>
      <c r="L144" s="27"/>
      <c r="M144" s="27"/>
      <c r="N144" s="27"/>
      <c r="O144" s="27"/>
      <c r="P144" s="27"/>
    </row>
    <row r="145" ht="15.75" customHeight="1">
      <c r="A145" s="25"/>
      <c r="B145" s="26"/>
      <c r="C145" s="27"/>
      <c r="D145" s="27"/>
      <c r="E145" s="27"/>
      <c r="F145" s="27"/>
      <c r="G145" s="27"/>
      <c r="H145" s="27"/>
      <c r="I145" s="36"/>
      <c r="J145" s="27"/>
      <c r="K145" s="27"/>
      <c r="L145" s="27"/>
      <c r="M145" s="27"/>
      <c r="N145" s="27"/>
      <c r="O145" s="27"/>
      <c r="P145" s="27"/>
    </row>
    <row r="146" ht="15.75" customHeight="1">
      <c r="A146" s="25"/>
      <c r="B146" s="26"/>
      <c r="C146" s="27"/>
      <c r="D146" s="27"/>
      <c r="E146" s="27"/>
      <c r="F146" s="27"/>
      <c r="G146" s="27"/>
      <c r="H146" s="27"/>
      <c r="I146" s="36"/>
      <c r="J146" s="27"/>
      <c r="K146" s="27"/>
      <c r="L146" s="27"/>
      <c r="M146" s="27"/>
      <c r="N146" s="27"/>
      <c r="O146" s="27"/>
      <c r="P146" s="27"/>
    </row>
    <row r="147" ht="15.75" customHeight="1">
      <c r="A147" s="25"/>
      <c r="B147" s="26"/>
      <c r="C147" s="27"/>
      <c r="D147" s="27"/>
      <c r="E147" s="27"/>
      <c r="F147" s="27"/>
      <c r="G147" s="27"/>
      <c r="H147" s="27"/>
      <c r="I147" s="36"/>
      <c r="J147" s="27"/>
      <c r="K147" s="27"/>
      <c r="L147" s="27"/>
      <c r="M147" s="27"/>
      <c r="N147" s="27"/>
      <c r="O147" s="27"/>
      <c r="P147" s="27"/>
    </row>
    <row r="148" ht="15.75" customHeight="1">
      <c r="A148" s="25"/>
      <c r="B148" s="26"/>
      <c r="C148" s="27"/>
      <c r="D148" s="27"/>
      <c r="E148" s="27"/>
      <c r="F148" s="27"/>
      <c r="G148" s="27"/>
      <c r="H148" s="27"/>
      <c r="I148" s="36"/>
      <c r="J148" s="27"/>
      <c r="K148" s="27"/>
      <c r="L148" s="27"/>
      <c r="M148" s="27"/>
      <c r="N148" s="27"/>
      <c r="O148" s="27"/>
      <c r="P148" s="27"/>
    </row>
    <row r="149" ht="15.75" customHeight="1">
      <c r="A149" s="25"/>
      <c r="B149" s="26"/>
      <c r="C149" s="27"/>
      <c r="D149" s="27"/>
      <c r="E149" s="27"/>
      <c r="F149" s="27"/>
      <c r="G149" s="27"/>
      <c r="H149" s="27"/>
      <c r="I149" s="36"/>
      <c r="J149" s="27"/>
      <c r="K149" s="27"/>
      <c r="L149" s="27"/>
      <c r="M149" s="27"/>
      <c r="N149" s="27"/>
      <c r="O149" s="27"/>
      <c r="P149" s="27"/>
    </row>
    <row r="150" ht="15.75" customHeight="1">
      <c r="A150" s="25"/>
      <c r="B150" s="26"/>
      <c r="C150" s="27"/>
      <c r="D150" s="27"/>
      <c r="E150" s="27"/>
      <c r="F150" s="27"/>
      <c r="G150" s="27"/>
      <c r="H150" s="27"/>
      <c r="I150" s="36"/>
      <c r="J150" s="27"/>
      <c r="K150" s="27"/>
      <c r="L150" s="27"/>
      <c r="M150" s="27"/>
      <c r="N150" s="27"/>
      <c r="O150" s="27"/>
      <c r="P150" s="27"/>
    </row>
    <row r="151" ht="15.75" customHeight="1">
      <c r="A151" s="25"/>
      <c r="B151" s="26"/>
      <c r="C151" s="27"/>
      <c r="D151" s="27"/>
      <c r="E151" s="27"/>
      <c r="F151" s="27"/>
      <c r="G151" s="27"/>
      <c r="H151" s="27"/>
      <c r="I151" s="36"/>
      <c r="J151" s="27"/>
      <c r="K151" s="27"/>
      <c r="L151" s="27"/>
      <c r="M151" s="27"/>
      <c r="N151" s="27"/>
      <c r="O151" s="27"/>
      <c r="P151" s="27"/>
    </row>
    <row r="152" ht="15.75" customHeight="1">
      <c r="A152" s="25"/>
      <c r="B152" s="26"/>
      <c r="C152" s="27"/>
      <c r="D152" s="27"/>
      <c r="E152" s="27"/>
      <c r="F152" s="27"/>
      <c r="G152" s="27"/>
      <c r="H152" s="27"/>
      <c r="I152" s="36"/>
      <c r="J152" s="27"/>
      <c r="K152" s="27"/>
      <c r="L152" s="27"/>
      <c r="M152" s="27"/>
      <c r="N152" s="27"/>
      <c r="O152" s="27"/>
      <c r="P152" s="27"/>
    </row>
    <row r="153" ht="15.75" customHeight="1">
      <c r="A153" s="25"/>
      <c r="B153" s="26"/>
      <c r="C153" s="27"/>
      <c r="D153" s="27"/>
      <c r="E153" s="27"/>
      <c r="F153" s="27"/>
      <c r="G153" s="27"/>
      <c r="H153" s="27"/>
      <c r="I153" s="36"/>
      <c r="J153" s="27"/>
      <c r="K153" s="27"/>
      <c r="L153" s="27"/>
      <c r="M153" s="27"/>
      <c r="N153" s="27"/>
      <c r="O153" s="27"/>
      <c r="P153" s="27"/>
    </row>
    <row r="154" ht="15.75" customHeight="1">
      <c r="A154" s="25"/>
      <c r="B154" s="26"/>
      <c r="C154" s="27"/>
      <c r="D154" s="27"/>
      <c r="E154" s="27"/>
      <c r="F154" s="27"/>
      <c r="G154" s="27"/>
      <c r="H154" s="27"/>
      <c r="I154" s="36"/>
      <c r="J154" s="27"/>
      <c r="K154" s="27"/>
      <c r="L154" s="27"/>
      <c r="M154" s="27"/>
      <c r="N154" s="27"/>
      <c r="O154" s="27"/>
      <c r="P154" s="27"/>
    </row>
    <row r="155" ht="15.75" customHeight="1">
      <c r="A155" s="25"/>
      <c r="B155" s="26"/>
      <c r="C155" s="27"/>
      <c r="D155" s="27"/>
      <c r="E155" s="27"/>
      <c r="F155" s="27"/>
      <c r="G155" s="27"/>
      <c r="H155" s="27"/>
      <c r="I155" s="36"/>
      <c r="J155" s="27"/>
      <c r="K155" s="27"/>
      <c r="L155" s="27"/>
      <c r="M155" s="27"/>
      <c r="N155" s="27"/>
      <c r="O155" s="27"/>
      <c r="P155" s="27"/>
    </row>
    <row r="156" ht="15.75" customHeight="1">
      <c r="A156" s="25"/>
      <c r="B156" s="26"/>
      <c r="C156" s="27"/>
      <c r="D156" s="27"/>
      <c r="E156" s="27"/>
      <c r="F156" s="27"/>
      <c r="G156" s="27"/>
      <c r="H156" s="27"/>
      <c r="I156" s="36"/>
      <c r="J156" s="27"/>
      <c r="K156" s="27"/>
      <c r="L156" s="27"/>
      <c r="M156" s="27"/>
      <c r="N156" s="27"/>
      <c r="O156" s="27"/>
      <c r="P156" s="27"/>
    </row>
    <row r="157" ht="15.75" customHeight="1">
      <c r="A157" s="25"/>
      <c r="B157" s="26"/>
      <c r="C157" s="27"/>
      <c r="D157" s="27"/>
      <c r="E157" s="27"/>
      <c r="F157" s="27"/>
      <c r="G157" s="27"/>
      <c r="H157" s="27"/>
      <c r="I157" s="36"/>
      <c r="J157" s="27"/>
      <c r="K157" s="27"/>
      <c r="L157" s="27"/>
      <c r="M157" s="27"/>
      <c r="N157" s="27"/>
      <c r="O157" s="27"/>
      <c r="P157" s="27"/>
    </row>
    <row r="158" ht="15.75" customHeight="1">
      <c r="A158" s="25"/>
      <c r="B158" s="26"/>
      <c r="C158" s="27"/>
      <c r="D158" s="27"/>
      <c r="E158" s="27"/>
      <c r="F158" s="27"/>
      <c r="G158" s="27"/>
      <c r="H158" s="27"/>
      <c r="I158" s="36"/>
      <c r="J158" s="27"/>
      <c r="K158" s="27"/>
      <c r="L158" s="27"/>
      <c r="M158" s="27"/>
      <c r="N158" s="27"/>
      <c r="O158" s="27"/>
      <c r="P158" s="27"/>
    </row>
    <row r="159" ht="15.75" customHeight="1">
      <c r="A159" s="25"/>
      <c r="B159" s="26"/>
      <c r="C159" s="27"/>
      <c r="D159" s="27"/>
      <c r="E159" s="27"/>
      <c r="F159" s="27"/>
      <c r="G159" s="27"/>
      <c r="H159" s="27"/>
      <c r="I159" s="36"/>
      <c r="J159" s="27"/>
      <c r="K159" s="27"/>
      <c r="L159" s="27"/>
      <c r="M159" s="27"/>
      <c r="N159" s="27"/>
      <c r="O159" s="27"/>
      <c r="P159" s="27"/>
    </row>
    <row r="160" ht="15.75" customHeight="1">
      <c r="A160" s="25"/>
      <c r="B160" s="26"/>
      <c r="C160" s="27"/>
      <c r="D160" s="27"/>
      <c r="E160" s="27"/>
      <c r="F160" s="27"/>
      <c r="G160" s="27"/>
      <c r="H160" s="27"/>
      <c r="I160" s="36"/>
      <c r="J160" s="27"/>
      <c r="K160" s="27"/>
      <c r="L160" s="27"/>
      <c r="M160" s="27"/>
      <c r="N160" s="27"/>
      <c r="O160" s="27"/>
      <c r="P160" s="27"/>
    </row>
    <row r="161" ht="15.75" customHeight="1">
      <c r="A161" s="25"/>
      <c r="B161" s="26"/>
      <c r="C161" s="27"/>
      <c r="D161" s="27"/>
      <c r="E161" s="27"/>
      <c r="F161" s="27"/>
      <c r="G161" s="27"/>
      <c r="H161" s="27"/>
      <c r="I161" s="36"/>
      <c r="J161" s="27"/>
      <c r="K161" s="27"/>
      <c r="L161" s="27"/>
      <c r="M161" s="27"/>
      <c r="N161" s="27"/>
      <c r="O161" s="27"/>
      <c r="P161" s="27"/>
    </row>
    <row r="162" ht="15.75" customHeight="1">
      <c r="A162" s="25"/>
      <c r="B162" s="26"/>
      <c r="C162" s="27"/>
      <c r="D162" s="27"/>
      <c r="E162" s="27"/>
      <c r="F162" s="27"/>
      <c r="G162" s="27"/>
      <c r="H162" s="27"/>
      <c r="I162" s="36"/>
      <c r="J162" s="27"/>
      <c r="K162" s="27"/>
      <c r="L162" s="27"/>
      <c r="M162" s="27"/>
      <c r="N162" s="27"/>
      <c r="O162" s="27"/>
      <c r="P162" s="27"/>
    </row>
    <row r="163" ht="15.75" customHeight="1">
      <c r="A163" s="25"/>
      <c r="B163" s="26"/>
      <c r="C163" s="27"/>
      <c r="D163" s="27"/>
      <c r="E163" s="27"/>
      <c r="F163" s="27"/>
      <c r="G163" s="27"/>
      <c r="H163" s="27"/>
      <c r="I163" s="36"/>
      <c r="J163" s="27"/>
      <c r="K163" s="27"/>
      <c r="L163" s="27"/>
      <c r="M163" s="27"/>
      <c r="N163" s="27"/>
      <c r="O163" s="27"/>
      <c r="P163" s="27"/>
    </row>
    <row r="164" ht="15.75" customHeight="1">
      <c r="A164" s="25"/>
      <c r="B164" s="26"/>
      <c r="C164" s="27"/>
      <c r="D164" s="27"/>
      <c r="E164" s="27"/>
      <c r="F164" s="27"/>
      <c r="G164" s="27"/>
      <c r="H164" s="27"/>
      <c r="I164" s="36"/>
      <c r="J164" s="27"/>
      <c r="K164" s="27"/>
      <c r="L164" s="27"/>
      <c r="M164" s="27"/>
      <c r="N164" s="27"/>
      <c r="O164" s="27"/>
      <c r="P164" s="27"/>
    </row>
    <row r="165" ht="15.75" customHeight="1">
      <c r="A165" s="25"/>
      <c r="B165" s="26"/>
      <c r="C165" s="27"/>
      <c r="D165" s="27"/>
      <c r="E165" s="27"/>
      <c r="F165" s="27"/>
      <c r="G165" s="27"/>
      <c r="H165" s="27"/>
      <c r="I165" s="36"/>
      <c r="J165" s="27"/>
      <c r="K165" s="27"/>
      <c r="L165" s="27"/>
      <c r="M165" s="27"/>
      <c r="N165" s="27"/>
      <c r="O165" s="27"/>
      <c r="P165" s="27"/>
    </row>
    <row r="166" ht="15.75" customHeight="1">
      <c r="A166" s="25"/>
      <c r="B166" s="26"/>
      <c r="C166" s="27"/>
      <c r="D166" s="27"/>
      <c r="E166" s="27"/>
      <c r="F166" s="27"/>
      <c r="G166" s="27"/>
      <c r="H166" s="27"/>
      <c r="I166" s="36"/>
      <c r="J166" s="27"/>
      <c r="K166" s="27"/>
      <c r="L166" s="27"/>
      <c r="M166" s="27"/>
      <c r="N166" s="27"/>
      <c r="O166" s="27"/>
      <c r="P166" s="27"/>
    </row>
    <row r="167" ht="15.75" customHeight="1">
      <c r="A167" s="25"/>
      <c r="B167" s="26"/>
      <c r="C167" s="27"/>
      <c r="D167" s="27"/>
      <c r="E167" s="27"/>
      <c r="F167" s="27"/>
      <c r="G167" s="27"/>
      <c r="H167" s="27"/>
      <c r="I167" s="36"/>
      <c r="J167" s="27"/>
      <c r="K167" s="27"/>
      <c r="L167" s="27"/>
      <c r="M167" s="27"/>
      <c r="N167" s="27"/>
      <c r="O167" s="27"/>
      <c r="P167" s="27"/>
    </row>
    <row r="168" ht="15.75" customHeight="1">
      <c r="A168" s="25"/>
      <c r="B168" s="26"/>
      <c r="C168" s="27"/>
      <c r="D168" s="27"/>
      <c r="E168" s="27"/>
      <c r="F168" s="27"/>
      <c r="G168" s="27"/>
      <c r="H168" s="27"/>
      <c r="I168" s="36"/>
      <c r="J168" s="27"/>
      <c r="K168" s="27"/>
      <c r="L168" s="27"/>
      <c r="M168" s="27"/>
      <c r="N168" s="27"/>
      <c r="O168" s="27"/>
      <c r="P168" s="27"/>
    </row>
    <row r="169" ht="15.75" customHeight="1">
      <c r="A169" s="25"/>
      <c r="B169" s="26"/>
      <c r="C169" s="27"/>
      <c r="D169" s="27"/>
      <c r="E169" s="27"/>
      <c r="F169" s="27"/>
      <c r="G169" s="27"/>
      <c r="H169" s="27"/>
      <c r="I169" s="36"/>
      <c r="J169" s="27"/>
      <c r="K169" s="27"/>
      <c r="L169" s="27"/>
      <c r="M169" s="27"/>
      <c r="N169" s="27"/>
      <c r="O169" s="27"/>
      <c r="P169" s="27"/>
    </row>
    <row r="170" ht="15.75" customHeight="1">
      <c r="A170" s="25"/>
      <c r="B170" s="26"/>
      <c r="C170" s="27"/>
      <c r="D170" s="27"/>
      <c r="E170" s="27"/>
      <c r="F170" s="27"/>
      <c r="G170" s="27"/>
      <c r="H170" s="27"/>
      <c r="I170" s="36"/>
      <c r="J170" s="27"/>
      <c r="K170" s="27"/>
      <c r="L170" s="27"/>
      <c r="M170" s="27"/>
      <c r="N170" s="27"/>
      <c r="O170" s="27"/>
      <c r="P170" s="27"/>
    </row>
    <row r="171" ht="15.75" customHeight="1">
      <c r="A171" s="25"/>
      <c r="B171" s="26"/>
      <c r="C171" s="27"/>
      <c r="D171" s="27"/>
      <c r="E171" s="27"/>
      <c r="F171" s="27"/>
      <c r="G171" s="27"/>
      <c r="H171" s="27"/>
      <c r="I171" s="36"/>
      <c r="J171" s="27"/>
      <c r="K171" s="27"/>
      <c r="L171" s="27"/>
      <c r="M171" s="27"/>
      <c r="N171" s="27"/>
      <c r="O171" s="27"/>
      <c r="P171" s="27"/>
    </row>
    <row r="172" ht="15.75" customHeight="1">
      <c r="A172" s="25"/>
      <c r="B172" s="26"/>
      <c r="C172" s="27"/>
      <c r="D172" s="27"/>
      <c r="E172" s="27"/>
      <c r="F172" s="27"/>
      <c r="G172" s="27"/>
      <c r="H172" s="27"/>
      <c r="I172" s="36"/>
      <c r="J172" s="27"/>
      <c r="K172" s="27"/>
      <c r="L172" s="27"/>
      <c r="M172" s="27"/>
      <c r="N172" s="27"/>
      <c r="O172" s="27"/>
      <c r="P172" s="27"/>
    </row>
    <row r="173" ht="15.75" customHeight="1">
      <c r="A173" s="25"/>
      <c r="B173" s="26"/>
      <c r="C173" s="27"/>
      <c r="D173" s="27"/>
      <c r="E173" s="27"/>
      <c r="F173" s="27"/>
      <c r="G173" s="27"/>
      <c r="H173" s="27"/>
      <c r="I173" s="36"/>
      <c r="J173" s="27"/>
      <c r="K173" s="27"/>
      <c r="L173" s="27"/>
      <c r="M173" s="27"/>
      <c r="N173" s="27"/>
      <c r="O173" s="27"/>
      <c r="P173" s="27"/>
    </row>
    <row r="174" ht="15.75" customHeight="1">
      <c r="A174" s="25"/>
      <c r="B174" s="26"/>
      <c r="C174" s="27"/>
      <c r="D174" s="27"/>
      <c r="E174" s="27"/>
      <c r="F174" s="27"/>
      <c r="G174" s="27"/>
      <c r="H174" s="27"/>
      <c r="I174" s="36"/>
      <c r="J174" s="27"/>
      <c r="K174" s="27"/>
      <c r="L174" s="27"/>
      <c r="M174" s="27"/>
      <c r="N174" s="27"/>
      <c r="O174" s="27"/>
      <c r="P174" s="27"/>
    </row>
    <row r="175" ht="15.75" customHeight="1">
      <c r="A175" s="25"/>
      <c r="B175" s="26"/>
      <c r="C175" s="27"/>
      <c r="D175" s="27"/>
      <c r="E175" s="27"/>
      <c r="F175" s="27"/>
      <c r="G175" s="27"/>
      <c r="H175" s="27"/>
      <c r="I175" s="36"/>
      <c r="J175" s="27"/>
      <c r="K175" s="27"/>
      <c r="L175" s="27"/>
      <c r="M175" s="27"/>
      <c r="N175" s="27"/>
      <c r="O175" s="27"/>
      <c r="P175" s="27"/>
    </row>
    <row r="176" ht="15.75" customHeight="1">
      <c r="A176" s="25"/>
      <c r="B176" s="26"/>
      <c r="C176" s="27"/>
      <c r="D176" s="27"/>
      <c r="E176" s="27"/>
      <c r="F176" s="27"/>
      <c r="G176" s="27"/>
      <c r="H176" s="27"/>
      <c r="I176" s="36"/>
      <c r="J176" s="27"/>
      <c r="K176" s="27"/>
      <c r="L176" s="27"/>
      <c r="M176" s="27"/>
      <c r="N176" s="27"/>
      <c r="O176" s="27"/>
      <c r="P176" s="27"/>
    </row>
    <row r="177" ht="15.75" customHeight="1">
      <c r="A177" s="25"/>
      <c r="B177" s="26"/>
      <c r="C177" s="27"/>
      <c r="D177" s="27"/>
      <c r="E177" s="27"/>
      <c r="F177" s="27"/>
      <c r="G177" s="27"/>
      <c r="H177" s="27"/>
      <c r="I177" s="36"/>
      <c r="J177" s="27"/>
      <c r="K177" s="27"/>
      <c r="L177" s="27"/>
      <c r="M177" s="27"/>
      <c r="N177" s="27"/>
      <c r="O177" s="27"/>
      <c r="P177" s="27"/>
    </row>
    <row r="178" ht="15.75" customHeight="1">
      <c r="A178" s="25"/>
      <c r="B178" s="26"/>
      <c r="C178" s="27"/>
      <c r="D178" s="27"/>
      <c r="E178" s="27"/>
      <c r="F178" s="27"/>
      <c r="G178" s="27"/>
      <c r="H178" s="27"/>
      <c r="I178" s="36"/>
      <c r="J178" s="27"/>
      <c r="K178" s="27"/>
      <c r="L178" s="27"/>
      <c r="M178" s="27"/>
      <c r="N178" s="27"/>
      <c r="O178" s="27"/>
      <c r="P178" s="27"/>
    </row>
    <row r="179" ht="15.75" customHeight="1">
      <c r="A179" s="25"/>
      <c r="B179" s="26"/>
      <c r="C179" s="27"/>
      <c r="D179" s="27"/>
      <c r="E179" s="27"/>
      <c r="F179" s="27"/>
      <c r="G179" s="27"/>
      <c r="H179" s="27"/>
      <c r="I179" s="36"/>
      <c r="J179" s="27"/>
      <c r="K179" s="27"/>
      <c r="L179" s="27"/>
      <c r="M179" s="27"/>
      <c r="N179" s="27"/>
      <c r="O179" s="27"/>
      <c r="P179" s="27"/>
    </row>
    <row r="180" ht="15.75" customHeight="1">
      <c r="A180" s="25"/>
      <c r="B180" s="26"/>
      <c r="C180" s="27"/>
      <c r="D180" s="27"/>
      <c r="E180" s="27"/>
      <c r="F180" s="27"/>
      <c r="G180" s="27"/>
      <c r="H180" s="27"/>
      <c r="I180" s="36"/>
      <c r="J180" s="27"/>
      <c r="K180" s="27"/>
      <c r="L180" s="27"/>
      <c r="M180" s="27"/>
      <c r="N180" s="27"/>
      <c r="O180" s="27"/>
      <c r="P180" s="27"/>
    </row>
    <row r="181" ht="15.75" customHeight="1">
      <c r="A181" s="25"/>
      <c r="B181" s="26"/>
      <c r="C181" s="27"/>
      <c r="D181" s="27"/>
      <c r="E181" s="27"/>
      <c r="F181" s="27"/>
      <c r="G181" s="27"/>
      <c r="H181" s="27"/>
      <c r="I181" s="36"/>
      <c r="J181" s="27"/>
      <c r="K181" s="27"/>
      <c r="L181" s="27"/>
      <c r="M181" s="27"/>
      <c r="N181" s="27"/>
      <c r="O181" s="27"/>
      <c r="P181" s="27"/>
    </row>
    <row r="182" ht="15.75" customHeight="1">
      <c r="A182" s="25"/>
      <c r="B182" s="26"/>
      <c r="C182" s="27"/>
      <c r="D182" s="27"/>
      <c r="E182" s="27"/>
      <c r="F182" s="27"/>
      <c r="G182" s="27"/>
      <c r="H182" s="27"/>
      <c r="I182" s="36"/>
      <c r="J182" s="27"/>
      <c r="K182" s="27"/>
      <c r="L182" s="27"/>
      <c r="M182" s="27"/>
      <c r="N182" s="27"/>
      <c r="O182" s="27"/>
      <c r="P182" s="27"/>
    </row>
    <row r="183" ht="15.75" customHeight="1">
      <c r="A183" s="25"/>
      <c r="B183" s="26"/>
      <c r="C183" s="27"/>
      <c r="D183" s="27"/>
      <c r="E183" s="27"/>
      <c r="F183" s="27"/>
      <c r="G183" s="27"/>
      <c r="H183" s="27"/>
      <c r="I183" s="36"/>
      <c r="J183" s="27"/>
      <c r="K183" s="27"/>
      <c r="L183" s="27"/>
      <c r="M183" s="27"/>
      <c r="N183" s="27"/>
      <c r="O183" s="27"/>
      <c r="P183" s="27"/>
    </row>
    <row r="184" ht="15.75" customHeight="1">
      <c r="A184" s="25"/>
      <c r="B184" s="26"/>
      <c r="C184" s="27"/>
      <c r="D184" s="27"/>
      <c r="E184" s="27"/>
      <c r="F184" s="27"/>
      <c r="G184" s="27"/>
      <c r="H184" s="27"/>
      <c r="I184" s="36"/>
      <c r="J184" s="27"/>
      <c r="K184" s="27"/>
      <c r="L184" s="27"/>
      <c r="M184" s="27"/>
      <c r="N184" s="27"/>
      <c r="O184" s="27"/>
      <c r="P184" s="27"/>
    </row>
    <row r="185" ht="15.75" customHeight="1">
      <c r="A185" s="25"/>
      <c r="B185" s="26"/>
      <c r="C185" s="27"/>
      <c r="D185" s="27"/>
      <c r="E185" s="27"/>
      <c r="F185" s="27"/>
      <c r="G185" s="27"/>
      <c r="H185" s="27"/>
      <c r="I185" s="36"/>
      <c r="J185" s="27"/>
      <c r="K185" s="27"/>
      <c r="L185" s="27"/>
      <c r="M185" s="27"/>
      <c r="N185" s="27"/>
      <c r="O185" s="27"/>
      <c r="P185" s="27"/>
    </row>
    <row r="186" ht="15.75" customHeight="1">
      <c r="A186" s="25"/>
      <c r="B186" s="26"/>
      <c r="C186" s="27"/>
      <c r="D186" s="27"/>
      <c r="E186" s="27"/>
      <c r="F186" s="27"/>
      <c r="G186" s="27"/>
      <c r="H186" s="27"/>
      <c r="I186" s="36"/>
      <c r="J186" s="27"/>
      <c r="K186" s="27"/>
      <c r="L186" s="27"/>
      <c r="M186" s="27"/>
      <c r="N186" s="27"/>
      <c r="O186" s="27"/>
      <c r="P186" s="27"/>
    </row>
    <row r="187" ht="15.75" customHeight="1">
      <c r="A187" s="25"/>
      <c r="B187" s="26"/>
      <c r="C187" s="27"/>
      <c r="D187" s="27"/>
      <c r="E187" s="27"/>
      <c r="F187" s="27"/>
      <c r="G187" s="27"/>
      <c r="H187" s="27"/>
      <c r="I187" s="36"/>
      <c r="J187" s="27"/>
      <c r="K187" s="27"/>
      <c r="L187" s="27"/>
      <c r="M187" s="27"/>
      <c r="N187" s="27"/>
      <c r="O187" s="27"/>
      <c r="P187" s="27"/>
    </row>
    <row r="188" ht="15.75" customHeight="1">
      <c r="A188" s="25"/>
      <c r="B188" s="26"/>
      <c r="C188" s="27"/>
      <c r="D188" s="27"/>
      <c r="E188" s="27"/>
      <c r="F188" s="27"/>
      <c r="G188" s="27"/>
      <c r="H188" s="27"/>
      <c r="I188" s="36"/>
      <c r="J188" s="27"/>
      <c r="K188" s="27"/>
      <c r="L188" s="27"/>
      <c r="M188" s="27"/>
      <c r="N188" s="27"/>
      <c r="O188" s="27"/>
      <c r="P188" s="27"/>
    </row>
    <row r="189" ht="15.75" customHeight="1">
      <c r="A189" s="25"/>
      <c r="B189" s="26"/>
      <c r="C189" s="27"/>
      <c r="D189" s="27"/>
      <c r="E189" s="27"/>
      <c r="F189" s="27"/>
      <c r="G189" s="27"/>
      <c r="H189" s="27"/>
      <c r="I189" s="36"/>
      <c r="J189" s="27"/>
      <c r="K189" s="27"/>
      <c r="L189" s="27"/>
      <c r="M189" s="27"/>
      <c r="N189" s="27"/>
      <c r="O189" s="27"/>
      <c r="P189" s="27"/>
    </row>
    <row r="190" ht="15.75" customHeight="1">
      <c r="A190" s="25"/>
      <c r="B190" s="26"/>
      <c r="C190" s="27"/>
      <c r="D190" s="27"/>
      <c r="E190" s="27"/>
      <c r="F190" s="27"/>
      <c r="G190" s="27"/>
      <c r="H190" s="27"/>
      <c r="I190" s="36"/>
      <c r="J190" s="27"/>
      <c r="K190" s="27"/>
      <c r="L190" s="27"/>
      <c r="M190" s="27"/>
      <c r="N190" s="27"/>
      <c r="O190" s="27"/>
      <c r="P190" s="27"/>
    </row>
    <row r="191" ht="15.75" customHeight="1">
      <c r="A191" s="25"/>
      <c r="B191" s="26"/>
      <c r="C191" s="27"/>
      <c r="D191" s="27"/>
      <c r="E191" s="27"/>
      <c r="F191" s="27"/>
      <c r="G191" s="27"/>
      <c r="H191" s="27"/>
      <c r="I191" s="36"/>
      <c r="J191" s="27"/>
      <c r="K191" s="27"/>
      <c r="L191" s="27"/>
      <c r="M191" s="27"/>
      <c r="N191" s="27"/>
      <c r="O191" s="27"/>
      <c r="P191" s="27"/>
    </row>
    <row r="192" ht="15.75" customHeight="1">
      <c r="A192" s="25"/>
      <c r="B192" s="26"/>
      <c r="C192" s="27"/>
      <c r="D192" s="27"/>
      <c r="E192" s="27"/>
      <c r="F192" s="27"/>
      <c r="G192" s="27"/>
      <c r="H192" s="27"/>
      <c r="I192" s="36"/>
      <c r="J192" s="27"/>
      <c r="K192" s="27"/>
      <c r="L192" s="27"/>
      <c r="M192" s="27"/>
      <c r="N192" s="27"/>
      <c r="O192" s="27"/>
      <c r="P192" s="27"/>
    </row>
    <row r="193" ht="15.75" customHeight="1">
      <c r="A193" s="25"/>
      <c r="B193" s="26"/>
      <c r="C193" s="27"/>
      <c r="D193" s="27"/>
      <c r="E193" s="27"/>
      <c r="F193" s="27"/>
      <c r="G193" s="27"/>
      <c r="H193" s="27"/>
      <c r="I193" s="36"/>
      <c r="J193" s="27"/>
      <c r="K193" s="27"/>
      <c r="L193" s="27"/>
      <c r="M193" s="27"/>
      <c r="N193" s="27"/>
      <c r="O193" s="27"/>
      <c r="P193" s="27"/>
    </row>
    <row r="194" ht="15.75" customHeight="1">
      <c r="A194" s="25"/>
      <c r="B194" s="26"/>
      <c r="C194" s="27"/>
      <c r="D194" s="27"/>
      <c r="E194" s="27"/>
      <c r="F194" s="27"/>
      <c r="G194" s="27"/>
      <c r="H194" s="27"/>
      <c r="I194" s="36"/>
      <c r="J194" s="27"/>
      <c r="K194" s="27"/>
      <c r="L194" s="27"/>
      <c r="M194" s="27"/>
      <c r="N194" s="27"/>
      <c r="O194" s="27"/>
      <c r="P194" s="27"/>
    </row>
    <row r="195" ht="15.75" customHeight="1">
      <c r="A195" s="25"/>
      <c r="B195" s="26"/>
      <c r="C195" s="27"/>
      <c r="D195" s="27"/>
      <c r="E195" s="27"/>
      <c r="F195" s="27"/>
      <c r="G195" s="27"/>
      <c r="H195" s="27"/>
      <c r="I195" s="36"/>
      <c r="J195" s="27"/>
      <c r="K195" s="27"/>
      <c r="L195" s="27"/>
      <c r="M195" s="27"/>
      <c r="N195" s="27"/>
      <c r="O195" s="27"/>
      <c r="P195" s="27"/>
    </row>
    <row r="196" ht="15.75" customHeight="1">
      <c r="A196" s="25"/>
      <c r="B196" s="26"/>
      <c r="C196" s="27"/>
      <c r="D196" s="27"/>
      <c r="E196" s="27"/>
      <c r="F196" s="27"/>
      <c r="G196" s="27"/>
      <c r="H196" s="27"/>
      <c r="I196" s="36"/>
      <c r="J196" s="27"/>
      <c r="K196" s="27"/>
      <c r="L196" s="27"/>
      <c r="M196" s="27"/>
      <c r="N196" s="27"/>
      <c r="O196" s="27"/>
      <c r="P196" s="27"/>
    </row>
    <row r="197" ht="15.75" customHeight="1">
      <c r="A197" s="25"/>
      <c r="B197" s="26"/>
      <c r="C197" s="27"/>
      <c r="D197" s="27"/>
      <c r="E197" s="27"/>
      <c r="F197" s="27"/>
      <c r="G197" s="27"/>
      <c r="H197" s="27"/>
      <c r="I197" s="36"/>
      <c r="J197" s="27"/>
      <c r="K197" s="27"/>
      <c r="L197" s="27"/>
      <c r="M197" s="27"/>
      <c r="N197" s="27"/>
      <c r="O197" s="27"/>
      <c r="P197" s="27"/>
    </row>
    <row r="198" ht="15.75" customHeight="1">
      <c r="A198" s="25"/>
      <c r="B198" s="26"/>
      <c r="C198" s="27"/>
      <c r="D198" s="27"/>
      <c r="E198" s="27"/>
      <c r="F198" s="27"/>
      <c r="G198" s="27"/>
      <c r="H198" s="27"/>
      <c r="I198" s="36"/>
      <c r="J198" s="27"/>
      <c r="K198" s="27"/>
      <c r="L198" s="27"/>
      <c r="M198" s="27"/>
      <c r="N198" s="27"/>
      <c r="O198" s="27"/>
      <c r="P198" s="27"/>
    </row>
    <row r="199" ht="15.75" customHeight="1">
      <c r="A199" s="25"/>
      <c r="B199" s="26"/>
      <c r="C199" s="27"/>
      <c r="D199" s="27"/>
      <c r="E199" s="27"/>
      <c r="F199" s="27"/>
      <c r="G199" s="27"/>
      <c r="H199" s="27"/>
      <c r="I199" s="36"/>
      <c r="J199" s="27"/>
      <c r="K199" s="27"/>
      <c r="L199" s="27"/>
      <c r="M199" s="27"/>
      <c r="N199" s="27"/>
      <c r="O199" s="27"/>
      <c r="P199" s="27"/>
    </row>
    <row r="200" ht="15.75" customHeight="1">
      <c r="A200" s="25"/>
      <c r="B200" s="26"/>
      <c r="C200" s="27"/>
      <c r="D200" s="27"/>
      <c r="E200" s="27"/>
      <c r="F200" s="27"/>
      <c r="G200" s="27"/>
      <c r="H200" s="27"/>
      <c r="I200" s="36"/>
      <c r="J200" s="27"/>
      <c r="K200" s="27"/>
      <c r="L200" s="27"/>
      <c r="M200" s="27"/>
      <c r="N200" s="27"/>
      <c r="O200" s="27"/>
      <c r="P200" s="27"/>
    </row>
    <row r="201" ht="15.75" customHeight="1">
      <c r="A201" s="25"/>
      <c r="B201" s="26"/>
      <c r="C201" s="27"/>
      <c r="D201" s="27"/>
      <c r="E201" s="27"/>
      <c r="F201" s="27"/>
      <c r="G201" s="27"/>
      <c r="H201" s="27"/>
      <c r="I201" s="36"/>
      <c r="J201" s="27"/>
      <c r="K201" s="27"/>
      <c r="L201" s="27"/>
      <c r="M201" s="27"/>
      <c r="N201" s="27"/>
      <c r="O201" s="27"/>
      <c r="P201" s="27"/>
    </row>
    <row r="202" ht="15.75" customHeight="1">
      <c r="A202" s="25"/>
      <c r="B202" s="26"/>
      <c r="C202" s="27"/>
      <c r="D202" s="27"/>
      <c r="E202" s="27"/>
      <c r="F202" s="27"/>
      <c r="G202" s="27"/>
      <c r="H202" s="27"/>
      <c r="I202" s="36"/>
      <c r="J202" s="27"/>
      <c r="K202" s="27"/>
      <c r="L202" s="27"/>
      <c r="M202" s="27"/>
      <c r="N202" s="27"/>
      <c r="O202" s="27"/>
      <c r="P202" s="27"/>
    </row>
    <row r="203" ht="15.75" customHeight="1">
      <c r="A203" s="25"/>
      <c r="B203" s="26"/>
      <c r="C203" s="27"/>
      <c r="D203" s="27"/>
      <c r="E203" s="27"/>
      <c r="F203" s="27"/>
      <c r="G203" s="27"/>
      <c r="H203" s="27"/>
      <c r="I203" s="36"/>
      <c r="J203" s="27"/>
      <c r="K203" s="27"/>
      <c r="L203" s="27"/>
      <c r="M203" s="27"/>
      <c r="N203" s="27"/>
      <c r="O203" s="27"/>
      <c r="P203" s="27"/>
    </row>
    <row r="204" ht="15.75" customHeight="1">
      <c r="A204" s="25"/>
      <c r="B204" s="26"/>
      <c r="C204" s="27"/>
      <c r="D204" s="27"/>
      <c r="E204" s="27"/>
      <c r="F204" s="27"/>
      <c r="G204" s="27"/>
      <c r="H204" s="27"/>
      <c r="I204" s="36"/>
      <c r="J204" s="27"/>
      <c r="K204" s="27"/>
      <c r="L204" s="27"/>
      <c r="M204" s="27"/>
      <c r="N204" s="27"/>
      <c r="O204" s="27"/>
      <c r="P204" s="27"/>
    </row>
    <row r="205" ht="15.75" customHeight="1">
      <c r="A205" s="25"/>
      <c r="B205" s="26"/>
      <c r="C205" s="27"/>
      <c r="D205" s="27"/>
      <c r="E205" s="27"/>
      <c r="F205" s="27"/>
      <c r="G205" s="27"/>
      <c r="H205" s="27"/>
      <c r="I205" s="36"/>
      <c r="J205" s="27"/>
      <c r="K205" s="27"/>
      <c r="L205" s="27"/>
      <c r="M205" s="27"/>
      <c r="N205" s="27"/>
      <c r="O205" s="27"/>
      <c r="P205" s="27"/>
    </row>
    <row r="206" ht="15.75" customHeight="1">
      <c r="A206" s="25"/>
      <c r="B206" s="26"/>
      <c r="C206" s="27"/>
      <c r="D206" s="27"/>
      <c r="E206" s="27"/>
      <c r="F206" s="27"/>
      <c r="G206" s="27"/>
      <c r="H206" s="27"/>
      <c r="I206" s="36"/>
      <c r="J206" s="27"/>
      <c r="K206" s="27"/>
      <c r="L206" s="27"/>
      <c r="M206" s="27"/>
      <c r="N206" s="27"/>
      <c r="O206" s="27"/>
      <c r="P206" s="27"/>
    </row>
    <row r="207" ht="15.75" customHeight="1">
      <c r="A207" s="25"/>
      <c r="B207" s="26"/>
      <c r="C207" s="27"/>
      <c r="D207" s="27"/>
      <c r="E207" s="27"/>
      <c r="F207" s="27"/>
      <c r="G207" s="27"/>
      <c r="H207" s="27"/>
      <c r="I207" s="36"/>
      <c r="J207" s="27"/>
      <c r="K207" s="27"/>
      <c r="L207" s="27"/>
      <c r="M207" s="27"/>
      <c r="N207" s="27"/>
      <c r="O207" s="27"/>
      <c r="P207" s="27"/>
    </row>
    <row r="208" ht="15.75" customHeight="1">
      <c r="A208" s="25"/>
      <c r="B208" s="26"/>
      <c r="C208" s="27"/>
      <c r="D208" s="27"/>
      <c r="E208" s="27"/>
      <c r="F208" s="27"/>
      <c r="G208" s="27"/>
      <c r="H208" s="27"/>
      <c r="I208" s="36"/>
      <c r="J208" s="27"/>
      <c r="K208" s="27"/>
      <c r="L208" s="27"/>
      <c r="M208" s="27"/>
      <c r="N208" s="27"/>
      <c r="O208" s="27"/>
      <c r="P208" s="27"/>
    </row>
    <row r="209" ht="15.75" customHeight="1">
      <c r="A209" s="25"/>
      <c r="B209" s="26"/>
      <c r="C209" s="27"/>
      <c r="D209" s="27"/>
      <c r="E209" s="27"/>
      <c r="F209" s="27"/>
      <c r="G209" s="27"/>
      <c r="H209" s="27"/>
      <c r="I209" s="36"/>
      <c r="J209" s="27"/>
      <c r="K209" s="27"/>
      <c r="L209" s="27"/>
      <c r="M209" s="27"/>
      <c r="N209" s="27"/>
      <c r="O209" s="27"/>
      <c r="P209" s="27"/>
    </row>
    <row r="210" ht="15.75" customHeight="1">
      <c r="A210" s="25"/>
      <c r="B210" s="26"/>
      <c r="C210" s="27"/>
      <c r="D210" s="27"/>
      <c r="E210" s="27"/>
      <c r="F210" s="27"/>
      <c r="G210" s="27"/>
      <c r="H210" s="27"/>
      <c r="I210" s="36"/>
      <c r="J210" s="27"/>
      <c r="K210" s="27"/>
      <c r="L210" s="27"/>
      <c r="M210" s="27"/>
      <c r="N210" s="27"/>
      <c r="O210" s="27"/>
      <c r="P210" s="27"/>
    </row>
    <row r="211" ht="15.75" customHeight="1">
      <c r="A211" s="25"/>
      <c r="B211" s="26"/>
      <c r="C211" s="27"/>
      <c r="D211" s="27"/>
      <c r="E211" s="27"/>
      <c r="F211" s="27"/>
      <c r="G211" s="27"/>
      <c r="H211" s="27"/>
      <c r="I211" s="36"/>
      <c r="J211" s="27"/>
      <c r="K211" s="27"/>
      <c r="L211" s="27"/>
      <c r="M211" s="27"/>
      <c r="N211" s="27"/>
      <c r="O211" s="27"/>
      <c r="P211" s="27"/>
    </row>
    <row r="212" ht="15.75" customHeight="1">
      <c r="A212" s="25"/>
      <c r="B212" s="26"/>
      <c r="C212" s="27"/>
      <c r="D212" s="27"/>
      <c r="E212" s="27"/>
      <c r="F212" s="27"/>
      <c r="G212" s="27"/>
      <c r="H212" s="27"/>
      <c r="I212" s="36"/>
      <c r="J212" s="27"/>
      <c r="K212" s="27"/>
      <c r="L212" s="27"/>
      <c r="M212" s="27"/>
      <c r="N212" s="27"/>
      <c r="O212" s="27"/>
      <c r="P212" s="27"/>
    </row>
    <row r="213" ht="15.75" customHeight="1">
      <c r="A213" s="25"/>
      <c r="B213" s="26"/>
      <c r="C213" s="27"/>
      <c r="D213" s="27"/>
      <c r="E213" s="27"/>
      <c r="F213" s="27"/>
      <c r="G213" s="27"/>
      <c r="H213" s="27"/>
      <c r="I213" s="36"/>
      <c r="J213" s="27"/>
      <c r="K213" s="27"/>
      <c r="L213" s="27"/>
      <c r="M213" s="27"/>
      <c r="N213" s="27"/>
      <c r="O213" s="27"/>
      <c r="P213" s="27"/>
    </row>
    <row r="214" ht="15.75" customHeight="1">
      <c r="A214" s="25"/>
      <c r="B214" s="26"/>
      <c r="C214" s="27"/>
      <c r="D214" s="27"/>
      <c r="E214" s="27"/>
      <c r="F214" s="27"/>
      <c r="G214" s="27"/>
      <c r="H214" s="27"/>
      <c r="I214" s="36"/>
      <c r="J214" s="27"/>
      <c r="K214" s="27"/>
      <c r="L214" s="27"/>
      <c r="M214" s="27"/>
      <c r="N214" s="27"/>
      <c r="O214" s="27"/>
      <c r="P214" s="27"/>
    </row>
    <row r="215" ht="15.75" customHeight="1">
      <c r="A215" s="25"/>
      <c r="B215" s="26"/>
      <c r="C215" s="27"/>
      <c r="D215" s="27"/>
      <c r="E215" s="27"/>
      <c r="F215" s="27"/>
      <c r="G215" s="27"/>
      <c r="H215" s="27"/>
      <c r="I215" s="36"/>
      <c r="J215" s="27"/>
      <c r="K215" s="27"/>
      <c r="L215" s="27"/>
      <c r="M215" s="27"/>
      <c r="N215" s="27"/>
      <c r="O215" s="27"/>
      <c r="P215" s="27"/>
    </row>
    <row r="216" ht="15.75" customHeight="1">
      <c r="A216" s="25"/>
      <c r="B216" s="26"/>
      <c r="C216" s="27"/>
      <c r="D216" s="27"/>
      <c r="E216" s="27"/>
      <c r="F216" s="27"/>
      <c r="G216" s="27"/>
      <c r="H216" s="27"/>
      <c r="I216" s="36"/>
      <c r="J216" s="27"/>
      <c r="K216" s="27"/>
      <c r="L216" s="27"/>
      <c r="M216" s="27"/>
      <c r="N216" s="27"/>
      <c r="O216" s="27"/>
      <c r="P216" s="27"/>
    </row>
    <row r="217" ht="15.75" customHeight="1">
      <c r="A217" s="25"/>
      <c r="B217" s="26"/>
      <c r="C217" s="27"/>
      <c r="D217" s="27"/>
      <c r="E217" s="27"/>
      <c r="F217" s="27"/>
      <c r="G217" s="27"/>
      <c r="H217" s="27"/>
      <c r="I217" s="36"/>
      <c r="J217" s="27"/>
      <c r="K217" s="27"/>
      <c r="L217" s="27"/>
      <c r="M217" s="27"/>
      <c r="N217" s="27"/>
      <c r="O217" s="27"/>
      <c r="P217" s="27"/>
    </row>
    <row r="218" ht="15.75" customHeight="1">
      <c r="A218" s="25"/>
      <c r="B218" s="26"/>
      <c r="C218" s="27"/>
      <c r="D218" s="27"/>
      <c r="E218" s="27"/>
      <c r="F218" s="27"/>
      <c r="G218" s="27"/>
      <c r="H218" s="27"/>
      <c r="I218" s="36"/>
      <c r="J218" s="27"/>
      <c r="K218" s="27"/>
      <c r="L218" s="27"/>
      <c r="M218" s="27"/>
      <c r="N218" s="27"/>
      <c r="O218" s="27"/>
      <c r="P218" s="27"/>
    </row>
    <row r="219" ht="15.75" customHeight="1">
      <c r="A219" s="25"/>
      <c r="B219" s="26"/>
      <c r="C219" s="27"/>
      <c r="D219" s="27"/>
      <c r="E219" s="27"/>
      <c r="F219" s="27"/>
      <c r="G219" s="27"/>
      <c r="H219" s="27"/>
      <c r="I219" s="36"/>
      <c r="J219" s="27"/>
      <c r="K219" s="27"/>
      <c r="L219" s="27"/>
      <c r="M219" s="27"/>
      <c r="N219" s="27"/>
      <c r="O219" s="27"/>
      <c r="P219" s="27"/>
    </row>
    <row r="220" ht="15.75" customHeight="1">
      <c r="A220" s="25"/>
      <c r="B220" s="26"/>
      <c r="C220" s="27"/>
      <c r="D220" s="27"/>
      <c r="E220" s="27"/>
      <c r="F220" s="27"/>
      <c r="G220" s="27"/>
      <c r="H220" s="27"/>
      <c r="I220" s="36"/>
      <c r="J220" s="27"/>
      <c r="K220" s="27"/>
      <c r="L220" s="27"/>
      <c r="M220" s="27"/>
      <c r="N220" s="27"/>
      <c r="O220" s="27"/>
      <c r="P220" s="27"/>
    </row>
    <row r="221" ht="15.75" customHeight="1">
      <c r="A221" s="25"/>
      <c r="B221" s="26"/>
      <c r="C221" s="27"/>
      <c r="D221" s="27"/>
      <c r="E221" s="27"/>
      <c r="F221" s="27"/>
      <c r="G221" s="27"/>
      <c r="H221" s="27"/>
      <c r="I221" s="36"/>
      <c r="J221" s="27"/>
      <c r="K221" s="27"/>
      <c r="L221" s="27"/>
      <c r="M221" s="27"/>
      <c r="N221" s="27"/>
      <c r="O221" s="27"/>
      <c r="P221" s="27"/>
    </row>
    <row r="222" ht="15.75" customHeight="1">
      <c r="A222" s="25"/>
      <c r="B222" s="26"/>
      <c r="C222" s="27"/>
      <c r="D222" s="27"/>
      <c r="E222" s="27"/>
      <c r="F222" s="27"/>
      <c r="G222" s="27"/>
      <c r="H222" s="27"/>
      <c r="I222" s="36"/>
      <c r="J222" s="27"/>
      <c r="K222" s="27"/>
      <c r="L222" s="27"/>
      <c r="M222" s="27"/>
      <c r="N222" s="27"/>
      <c r="O222" s="27"/>
      <c r="P222" s="27"/>
    </row>
    <row r="223" ht="15.75" customHeight="1">
      <c r="A223" s="25"/>
      <c r="B223" s="26"/>
      <c r="C223" s="27"/>
      <c r="D223" s="27"/>
      <c r="E223" s="27"/>
      <c r="F223" s="27"/>
      <c r="G223" s="27"/>
      <c r="H223" s="27"/>
      <c r="I223" s="36"/>
      <c r="J223" s="27"/>
      <c r="K223" s="27"/>
      <c r="L223" s="27"/>
      <c r="M223" s="27"/>
      <c r="N223" s="27"/>
      <c r="O223" s="27"/>
      <c r="P223" s="27"/>
    </row>
    <row r="224" ht="15.75" customHeight="1">
      <c r="A224" s="25"/>
      <c r="B224" s="26"/>
      <c r="C224" s="27"/>
      <c r="D224" s="27"/>
      <c r="E224" s="27"/>
      <c r="F224" s="27"/>
      <c r="G224" s="27"/>
      <c r="H224" s="27"/>
      <c r="I224" s="36"/>
      <c r="J224" s="27"/>
      <c r="K224" s="27"/>
      <c r="L224" s="27"/>
      <c r="M224" s="27"/>
      <c r="N224" s="27"/>
      <c r="O224" s="27"/>
      <c r="P224" s="27"/>
    </row>
    <row r="225" ht="15.75" customHeight="1">
      <c r="A225" s="25"/>
      <c r="B225" s="26"/>
      <c r="C225" s="27"/>
      <c r="D225" s="27"/>
      <c r="E225" s="27"/>
      <c r="F225" s="27"/>
      <c r="G225" s="27"/>
      <c r="H225" s="27"/>
      <c r="I225" s="36"/>
      <c r="J225" s="27"/>
      <c r="K225" s="27"/>
      <c r="L225" s="27"/>
      <c r="M225" s="27"/>
      <c r="N225" s="27"/>
      <c r="O225" s="27"/>
      <c r="P225" s="27"/>
    </row>
    <row r="226" ht="15.75" customHeight="1">
      <c r="A226" s="25"/>
      <c r="B226" s="26"/>
      <c r="C226" s="27"/>
      <c r="D226" s="27"/>
      <c r="E226" s="27"/>
      <c r="F226" s="27"/>
      <c r="G226" s="27"/>
      <c r="H226" s="27"/>
      <c r="I226" s="36"/>
      <c r="J226" s="27"/>
      <c r="K226" s="27"/>
      <c r="L226" s="27"/>
      <c r="M226" s="27"/>
      <c r="N226" s="27"/>
      <c r="O226" s="27"/>
      <c r="P226" s="27"/>
    </row>
    <row r="227" ht="15.75" customHeight="1">
      <c r="A227" s="25"/>
      <c r="B227" s="26"/>
      <c r="C227" s="27"/>
      <c r="D227" s="27"/>
      <c r="E227" s="27"/>
      <c r="F227" s="27"/>
      <c r="G227" s="27"/>
      <c r="H227" s="27"/>
      <c r="I227" s="36"/>
      <c r="J227" s="27"/>
      <c r="K227" s="27"/>
      <c r="L227" s="27"/>
      <c r="M227" s="27"/>
      <c r="N227" s="27"/>
      <c r="O227" s="27"/>
      <c r="P227" s="27"/>
    </row>
    <row r="228" ht="15.75" customHeight="1">
      <c r="A228" s="25"/>
      <c r="B228" s="26"/>
      <c r="C228" s="27"/>
      <c r="D228" s="27"/>
      <c r="E228" s="27"/>
      <c r="F228" s="27"/>
      <c r="G228" s="27"/>
      <c r="H228" s="27"/>
      <c r="I228" s="36"/>
      <c r="J228" s="27"/>
      <c r="K228" s="27"/>
      <c r="L228" s="27"/>
      <c r="M228" s="27"/>
      <c r="N228" s="27"/>
      <c r="O228" s="27"/>
      <c r="P228" s="27"/>
    </row>
    <row r="229" ht="15.75" customHeight="1">
      <c r="A229" s="25"/>
      <c r="B229" s="26"/>
      <c r="C229" s="27"/>
      <c r="D229" s="27"/>
      <c r="E229" s="27"/>
      <c r="F229" s="27"/>
      <c r="G229" s="27"/>
      <c r="H229" s="27"/>
      <c r="I229" s="36"/>
      <c r="J229" s="27"/>
      <c r="K229" s="27"/>
      <c r="L229" s="27"/>
      <c r="M229" s="27"/>
      <c r="N229" s="27"/>
      <c r="O229" s="27"/>
      <c r="P229" s="27"/>
    </row>
    <row r="230" ht="15.75" customHeight="1">
      <c r="A230" s="25"/>
      <c r="B230" s="26"/>
      <c r="C230" s="27"/>
      <c r="D230" s="27"/>
      <c r="E230" s="27"/>
      <c r="F230" s="27"/>
      <c r="G230" s="27"/>
      <c r="H230" s="27"/>
      <c r="I230" s="36"/>
      <c r="J230" s="27"/>
      <c r="K230" s="27"/>
      <c r="L230" s="27"/>
      <c r="M230" s="27"/>
      <c r="N230" s="27"/>
      <c r="O230" s="27"/>
      <c r="P230" s="27"/>
    </row>
    <row r="231" ht="15.75" customHeight="1">
      <c r="A231" s="25"/>
      <c r="B231" s="26"/>
      <c r="C231" s="27"/>
      <c r="D231" s="27"/>
      <c r="E231" s="27"/>
      <c r="F231" s="27"/>
      <c r="G231" s="27"/>
      <c r="H231" s="27"/>
      <c r="I231" s="36"/>
      <c r="J231" s="27"/>
      <c r="K231" s="27"/>
      <c r="L231" s="27"/>
      <c r="M231" s="27"/>
      <c r="N231" s="27"/>
      <c r="O231" s="27"/>
      <c r="P231" s="27"/>
    </row>
    <row r="232" ht="15.75" customHeight="1">
      <c r="A232" s="25"/>
      <c r="B232" s="26"/>
      <c r="C232" s="27"/>
      <c r="D232" s="27"/>
      <c r="E232" s="27"/>
      <c r="F232" s="27"/>
      <c r="G232" s="27"/>
      <c r="H232" s="27"/>
      <c r="I232" s="36"/>
      <c r="J232" s="27"/>
      <c r="K232" s="27"/>
      <c r="L232" s="27"/>
      <c r="M232" s="27"/>
      <c r="N232" s="27"/>
      <c r="O232" s="27"/>
      <c r="P232" s="27"/>
    </row>
    <row r="233" ht="15.75" customHeight="1">
      <c r="A233" s="25"/>
      <c r="B233" s="26"/>
      <c r="C233" s="27"/>
      <c r="D233" s="27"/>
      <c r="E233" s="27"/>
      <c r="F233" s="27"/>
      <c r="G233" s="27"/>
      <c r="H233" s="27"/>
      <c r="I233" s="36"/>
      <c r="J233" s="27"/>
      <c r="K233" s="27"/>
      <c r="L233" s="27"/>
      <c r="M233" s="27"/>
      <c r="N233" s="27"/>
      <c r="O233" s="27"/>
      <c r="P233" s="27"/>
    </row>
    <row r="234" ht="15.75" customHeight="1">
      <c r="A234" s="25"/>
      <c r="B234" s="26"/>
      <c r="C234" s="27"/>
      <c r="D234" s="27"/>
      <c r="E234" s="27"/>
      <c r="F234" s="27"/>
      <c r="G234" s="27"/>
      <c r="H234" s="27"/>
      <c r="I234" s="36"/>
      <c r="J234" s="27"/>
      <c r="K234" s="27"/>
      <c r="L234" s="27"/>
      <c r="M234" s="27"/>
      <c r="N234" s="27"/>
      <c r="O234" s="27"/>
      <c r="P234" s="27"/>
    </row>
    <row r="235" ht="15.75" customHeight="1">
      <c r="A235" s="25"/>
      <c r="B235" s="26"/>
      <c r="C235" s="27"/>
      <c r="D235" s="27"/>
      <c r="E235" s="27"/>
      <c r="F235" s="27"/>
      <c r="G235" s="27"/>
      <c r="H235" s="27"/>
      <c r="I235" s="36"/>
      <c r="J235" s="27"/>
      <c r="K235" s="27"/>
      <c r="L235" s="27"/>
      <c r="M235" s="27"/>
      <c r="N235" s="27"/>
      <c r="O235" s="27"/>
      <c r="P235" s="27"/>
    </row>
    <row r="236" ht="15.75" customHeight="1">
      <c r="A236" s="25"/>
      <c r="B236" s="26"/>
      <c r="C236" s="27"/>
      <c r="D236" s="27"/>
      <c r="E236" s="27"/>
      <c r="F236" s="27"/>
      <c r="G236" s="27"/>
      <c r="H236" s="27"/>
      <c r="I236" s="36"/>
      <c r="J236" s="27"/>
      <c r="K236" s="27"/>
      <c r="L236" s="27"/>
      <c r="M236" s="27"/>
      <c r="N236" s="27"/>
      <c r="O236" s="27"/>
      <c r="P236" s="27"/>
    </row>
    <row r="237" ht="15.75" customHeight="1">
      <c r="A237" s="25"/>
      <c r="B237" s="26"/>
      <c r="C237" s="27"/>
      <c r="D237" s="27"/>
      <c r="E237" s="27"/>
      <c r="F237" s="27"/>
      <c r="G237" s="27"/>
      <c r="H237" s="27"/>
      <c r="I237" s="36"/>
      <c r="J237" s="27"/>
      <c r="K237" s="27"/>
      <c r="L237" s="27"/>
      <c r="M237" s="27"/>
      <c r="N237" s="27"/>
      <c r="O237" s="27"/>
      <c r="P237" s="27"/>
    </row>
    <row r="238" ht="15.75" customHeight="1">
      <c r="A238" s="25"/>
      <c r="B238" s="26"/>
      <c r="C238" s="27"/>
      <c r="D238" s="27"/>
      <c r="E238" s="27"/>
      <c r="F238" s="27"/>
      <c r="G238" s="27"/>
      <c r="H238" s="27"/>
      <c r="I238" s="36"/>
      <c r="J238" s="27"/>
      <c r="K238" s="27"/>
      <c r="L238" s="27"/>
      <c r="M238" s="27"/>
      <c r="N238" s="27"/>
      <c r="O238" s="27"/>
      <c r="P238" s="27"/>
    </row>
    <row r="239" ht="15.75" customHeight="1">
      <c r="A239" s="25"/>
      <c r="B239" s="26"/>
      <c r="C239" s="27"/>
      <c r="D239" s="27"/>
      <c r="E239" s="27"/>
      <c r="F239" s="27"/>
      <c r="G239" s="27"/>
      <c r="H239" s="27"/>
      <c r="I239" s="36"/>
      <c r="J239" s="27"/>
      <c r="K239" s="27"/>
      <c r="L239" s="27"/>
      <c r="M239" s="27"/>
      <c r="N239" s="27"/>
      <c r="O239" s="27"/>
      <c r="P239" s="27"/>
    </row>
    <row r="240" ht="15.75" customHeight="1">
      <c r="A240" s="25"/>
      <c r="B240" s="26"/>
      <c r="C240" s="27"/>
      <c r="D240" s="27"/>
      <c r="E240" s="27"/>
      <c r="F240" s="27"/>
      <c r="G240" s="27"/>
      <c r="H240" s="27"/>
      <c r="I240" s="36"/>
      <c r="J240" s="27"/>
      <c r="K240" s="27"/>
      <c r="L240" s="27"/>
      <c r="M240" s="27"/>
      <c r="N240" s="27"/>
      <c r="O240" s="27"/>
      <c r="P240" s="27"/>
    </row>
    <row r="241" ht="15.75" customHeight="1">
      <c r="A241" s="25"/>
      <c r="B241" s="26"/>
      <c r="C241" s="27"/>
      <c r="D241" s="27"/>
      <c r="E241" s="27"/>
      <c r="F241" s="27"/>
      <c r="G241" s="27"/>
      <c r="H241" s="27"/>
      <c r="I241" s="36"/>
      <c r="J241" s="27"/>
      <c r="K241" s="27"/>
      <c r="L241" s="27"/>
      <c r="M241" s="27"/>
      <c r="N241" s="27"/>
      <c r="O241" s="27"/>
      <c r="P241" s="27"/>
    </row>
    <row r="242" ht="15.75" customHeight="1">
      <c r="A242" s="25"/>
      <c r="B242" s="26"/>
      <c r="C242" s="27"/>
      <c r="D242" s="27"/>
      <c r="E242" s="27"/>
      <c r="F242" s="27"/>
      <c r="G242" s="27"/>
      <c r="H242" s="27"/>
      <c r="I242" s="36"/>
      <c r="J242" s="27"/>
      <c r="K242" s="27"/>
      <c r="L242" s="27"/>
      <c r="M242" s="27"/>
      <c r="N242" s="27"/>
      <c r="O242" s="27"/>
      <c r="P242" s="27"/>
    </row>
    <row r="243" ht="15.75" customHeight="1">
      <c r="A243" s="25"/>
      <c r="B243" s="26"/>
      <c r="C243" s="27"/>
      <c r="D243" s="27"/>
      <c r="E243" s="27"/>
      <c r="F243" s="27"/>
      <c r="G243" s="27"/>
      <c r="H243" s="27"/>
      <c r="I243" s="36"/>
      <c r="J243" s="27"/>
      <c r="K243" s="27"/>
      <c r="L243" s="27"/>
      <c r="M243" s="27"/>
      <c r="N243" s="27"/>
      <c r="O243" s="27"/>
      <c r="P243" s="27"/>
    </row>
    <row r="244" ht="15.75" customHeight="1">
      <c r="A244" s="25"/>
      <c r="B244" s="26"/>
      <c r="C244" s="27"/>
      <c r="D244" s="27"/>
      <c r="E244" s="27"/>
      <c r="F244" s="27"/>
      <c r="G244" s="27"/>
      <c r="H244" s="27"/>
      <c r="I244" s="36"/>
      <c r="J244" s="27"/>
      <c r="K244" s="27"/>
      <c r="L244" s="27"/>
      <c r="M244" s="27"/>
      <c r="N244" s="27"/>
      <c r="O244" s="27"/>
      <c r="P244" s="27"/>
    </row>
    <row r="245" ht="15.75" customHeight="1">
      <c r="A245" s="25"/>
      <c r="B245" s="26"/>
      <c r="C245" s="27"/>
      <c r="D245" s="27"/>
      <c r="E245" s="27"/>
      <c r="F245" s="27"/>
      <c r="G245" s="27"/>
      <c r="H245" s="27"/>
      <c r="I245" s="36"/>
      <c r="J245" s="27"/>
      <c r="K245" s="27"/>
      <c r="L245" s="27"/>
      <c r="M245" s="27"/>
      <c r="N245" s="27"/>
      <c r="O245" s="27"/>
      <c r="P245" s="27"/>
    </row>
    <row r="246" ht="15.75" customHeight="1">
      <c r="A246" s="25"/>
      <c r="B246" s="26"/>
      <c r="C246" s="27"/>
      <c r="D246" s="27"/>
      <c r="E246" s="27"/>
      <c r="F246" s="27"/>
      <c r="G246" s="27"/>
      <c r="H246" s="27"/>
      <c r="I246" s="36"/>
      <c r="J246" s="27"/>
      <c r="K246" s="27"/>
      <c r="L246" s="27"/>
      <c r="M246" s="27"/>
      <c r="N246" s="27"/>
      <c r="O246" s="27"/>
      <c r="P246" s="27"/>
    </row>
    <row r="247" ht="15.75" customHeight="1">
      <c r="A247" s="25"/>
      <c r="B247" s="26"/>
      <c r="C247" s="27"/>
      <c r="D247" s="27"/>
      <c r="E247" s="27"/>
      <c r="F247" s="27"/>
      <c r="G247" s="27"/>
      <c r="H247" s="27"/>
      <c r="I247" s="36"/>
      <c r="J247" s="27"/>
      <c r="K247" s="27"/>
      <c r="L247" s="27"/>
      <c r="M247" s="27"/>
      <c r="N247" s="27"/>
      <c r="O247" s="27"/>
      <c r="P247" s="27"/>
    </row>
    <row r="248" ht="15.75" customHeight="1">
      <c r="A248" s="25"/>
      <c r="B248" s="26"/>
      <c r="C248" s="27"/>
      <c r="D248" s="27"/>
      <c r="E248" s="27"/>
      <c r="F248" s="27"/>
      <c r="G248" s="27"/>
      <c r="H248" s="27"/>
      <c r="I248" s="36"/>
      <c r="J248" s="27"/>
      <c r="K248" s="27"/>
      <c r="L248" s="27"/>
      <c r="M248" s="27"/>
      <c r="N248" s="27"/>
      <c r="O248" s="27"/>
      <c r="P248" s="27"/>
    </row>
    <row r="249" ht="15.75" customHeight="1">
      <c r="A249" s="25"/>
      <c r="B249" s="26"/>
      <c r="C249" s="27"/>
      <c r="D249" s="27"/>
      <c r="E249" s="27"/>
      <c r="F249" s="27"/>
      <c r="G249" s="27"/>
      <c r="H249" s="27"/>
      <c r="I249" s="36"/>
      <c r="J249" s="27"/>
      <c r="K249" s="27"/>
      <c r="L249" s="27"/>
      <c r="M249" s="27"/>
      <c r="N249" s="27"/>
      <c r="O249" s="27"/>
      <c r="P249" s="27"/>
    </row>
    <row r="250" ht="15.75" customHeight="1">
      <c r="A250" s="25"/>
      <c r="B250" s="26"/>
      <c r="C250" s="27"/>
      <c r="D250" s="27"/>
      <c r="E250" s="27"/>
      <c r="F250" s="27"/>
      <c r="G250" s="27"/>
      <c r="H250" s="27"/>
      <c r="I250" s="36"/>
      <c r="J250" s="27"/>
      <c r="K250" s="27"/>
      <c r="L250" s="27"/>
      <c r="M250" s="27"/>
      <c r="N250" s="27"/>
      <c r="O250" s="27"/>
      <c r="P250" s="27"/>
    </row>
    <row r="251" ht="15.75" customHeight="1">
      <c r="A251" s="25"/>
      <c r="B251" s="26"/>
      <c r="C251" s="27"/>
      <c r="D251" s="27"/>
      <c r="E251" s="27"/>
      <c r="F251" s="27"/>
      <c r="G251" s="27"/>
      <c r="H251" s="27"/>
      <c r="I251" s="36"/>
      <c r="J251" s="27"/>
      <c r="K251" s="27"/>
      <c r="L251" s="27"/>
      <c r="M251" s="27"/>
      <c r="N251" s="27"/>
      <c r="O251" s="27"/>
      <c r="P251" s="27"/>
    </row>
    <row r="252" ht="15.75" customHeight="1">
      <c r="A252" s="25"/>
      <c r="B252" s="26"/>
      <c r="C252" s="27"/>
      <c r="D252" s="27"/>
      <c r="E252" s="27"/>
      <c r="F252" s="27"/>
      <c r="G252" s="27"/>
      <c r="H252" s="27"/>
      <c r="I252" s="36"/>
      <c r="J252" s="27"/>
      <c r="K252" s="27"/>
      <c r="L252" s="27"/>
      <c r="M252" s="27"/>
      <c r="N252" s="27"/>
      <c r="O252" s="27"/>
      <c r="P252" s="27"/>
    </row>
    <row r="253" ht="15.75" customHeight="1">
      <c r="A253" s="25"/>
      <c r="B253" s="26"/>
      <c r="C253" s="27"/>
      <c r="D253" s="27"/>
      <c r="E253" s="27"/>
      <c r="F253" s="27"/>
      <c r="G253" s="27"/>
      <c r="H253" s="27"/>
      <c r="I253" s="36"/>
      <c r="J253" s="27"/>
      <c r="K253" s="27"/>
      <c r="L253" s="27"/>
      <c r="M253" s="27"/>
      <c r="N253" s="27"/>
      <c r="O253" s="27"/>
      <c r="P253" s="27"/>
    </row>
    <row r="254" ht="15.75" customHeight="1">
      <c r="A254" s="25"/>
      <c r="B254" s="26"/>
      <c r="C254" s="27"/>
      <c r="D254" s="27"/>
      <c r="E254" s="27"/>
      <c r="F254" s="27"/>
      <c r="G254" s="27"/>
      <c r="H254" s="27"/>
      <c r="I254" s="36"/>
      <c r="J254" s="27"/>
      <c r="K254" s="27"/>
      <c r="L254" s="27"/>
      <c r="M254" s="27"/>
      <c r="N254" s="27"/>
      <c r="O254" s="27"/>
      <c r="P254" s="27"/>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B12:B14"/>
    <mergeCell ref="B15:B17"/>
    <mergeCell ref="A15:A20"/>
    <mergeCell ref="A21:A32"/>
    <mergeCell ref="A33:A44"/>
    <mergeCell ref="A45:A53"/>
    <mergeCell ref="A1:A2"/>
    <mergeCell ref="B1:B2"/>
    <mergeCell ref="A3:A14"/>
    <mergeCell ref="B3:B5"/>
    <mergeCell ref="B6:B8"/>
    <mergeCell ref="B9:B11"/>
    <mergeCell ref="B18:B20"/>
    <mergeCell ref="B42:B44"/>
    <mergeCell ref="B45:B47"/>
    <mergeCell ref="B48:B50"/>
    <mergeCell ref="B51:B53"/>
    <mergeCell ref="B54:B56"/>
    <mergeCell ref="B21:B23"/>
    <mergeCell ref="B24:B26"/>
    <mergeCell ref="B27:B29"/>
    <mergeCell ref="B30:B32"/>
    <mergeCell ref="B33:B35"/>
    <mergeCell ref="B36:B38"/>
    <mergeCell ref="B39:B4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26.13"/>
    <col customWidth="1" hidden="1" min="2" max="2" width="23.25"/>
    <col customWidth="1" hidden="1" min="3" max="3" width="31.75"/>
    <col customWidth="1" hidden="1" min="4" max="4" width="32.0"/>
    <col customWidth="1" hidden="1" min="5" max="5" width="31.0"/>
    <col customWidth="1" hidden="1" min="6" max="6" width="30.88"/>
    <col customWidth="1" hidden="1" min="7" max="7" width="29.13"/>
    <col customWidth="1" hidden="1" min="8" max="8" width="31.0"/>
    <col customWidth="1" hidden="1" min="9" max="9" width="28.63"/>
    <col customWidth="1" hidden="1" min="10" max="18" width="27.13"/>
    <col customWidth="1" hidden="1" min="19" max="19" width="36.13"/>
    <col customWidth="1" hidden="1" min="20" max="20" width="89.75"/>
    <col customWidth="1" hidden="1" min="21" max="53" width="27.13"/>
    <col customWidth="1" min="54" max="75" width="27.13"/>
  </cols>
  <sheetData>
    <row r="1" ht="15.75" customHeight="1">
      <c r="A1" s="37" t="s">
        <v>332</v>
      </c>
      <c r="B1" s="38" t="s">
        <v>333</v>
      </c>
      <c r="C1" s="39"/>
      <c r="D1" s="39"/>
      <c r="E1" s="39"/>
      <c r="F1" s="39"/>
      <c r="G1" s="39"/>
      <c r="H1" s="3"/>
      <c r="I1" s="3"/>
      <c r="J1" s="3"/>
      <c r="K1" s="3"/>
      <c r="L1" s="3"/>
      <c r="M1" s="3"/>
      <c r="N1" s="3"/>
      <c r="O1" s="3"/>
      <c r="P1" s="3"/>
      <c r="Q1" s="40"/>
      <c r="R1" s="40"/>
      <c r="S1" s="40"/>
      <c r="T1" s="41" t="s">
        <v>334</v>
      </c>
      <c r="U1" s="42"/>
      <c r="V1" s="42"/>
      <c r="W1" s="42"/>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ht="15.75" customHeight="1">
      <c r="A2" s="11"/>
      <c r="C2" s="4" t="s">
        <v>335</v>
      </c>
      <c r="D2" s="4" t="s">
        <v>336</v>
      </c>
      <c r="E2" s="4">
        <v>43802.0</v>
      </c>
      <c r="F2" s="4">
        <v>43538.0</v>
      </c>
      <c r="G2" s="4">
        <v>43543.0</v>
      </c>
      <c r="H2" s="4">
        <v>43545.0</v>
      </c>
      <c r="I2" s="4">
        <v>43550.0</v>
      </c>
      <c r="J2" s="4">
        <v>43552.0</v>
      </c>
      <c r="K2" s="4">
        <v>43557.0</v>
      </c>
      <c r="L2" s="4">
        <v>43559.0</v>
      </c>
      <c r="M2" s="4">
        <v>43564.0</v>
      </c>
      <c r="N2" s="5">
        <v>43566.0</v>
      </c>
      <c r="O2" s="4">
        <v>43571.0</v>
      </c>
      <c r="P2" s="4">
        <v>43573.0</v>
      </c>
      <c r="Q2" s="4">
        <v>43578.0</v>
      </c>
      <c r="R2" s="4">
        <v>43580.0</v>
      </c>
      <c r="S2" s="4">
        <v>43585.0</v>
      </c>
      <c r="T2" s="4">
        <v>43587.0</v>
      </c>
      <c r="U2" s="4">
        <v>43592.0</v>
      </c>
      <c r="V2" s="4">
        <v>43594.0</v>
      </c>
      <c r="W2" s="4">
        <v>43599.0</v>
      </c>
      <c r="X2" s="4">
        <v>43601.0</v>
      </c>
      <c r="Y2" s="4">
        <v>43606.0</v>
      </c>
      <c r="Z2" s="4">
        <v>43608.0</v>
      </c>
      <c r="AA2" s="4">
        <v>43613.0</v>
      </c>
      <c r="AB2" s="4">
        <v>43615.0</v>
      </c>
      <c r="AC2" s="4">
        <v>43620.0</v>
      </c>
      <c r="AD2" s="4">
        <v>43622.0</v>
      </c>
      <c r="AE2" s="4">
        <v>43627.0</v>
      </c>
      <c r="AF2" s="4">
        <v>43629.0</v>
      </c>
      <c r="AG2" s="4">
        <v>43634.0</v>
      </c>
      <c r="AH2" s="4">
        <v>43636.0</v>
      </c>
      <c r="AI2" s="4">
        <v>43641.0</v>
      </c>
      <c r="AJ2" s="4">
        <v>43643.0</v>
      </c>
      <c r="AK2" s="4">
        <v>43648.0</v>
      </c>
      <c r="AL2" s="4">
        <v>43655.0</v>
      </c>
      <c r="AM2" s="4">
        <v>43657.0</v>
      </c>
      <c r="AN2" s="4">
        <v>43662.0</v>
      </c>
      <c r="AO2" s="4">
        <v>43664.0</v>
      </c>
      <c r="AP2" s="4">
        <v>43669.0</v>
      </c>
      <c r="AQ2" s="4">
        <v>43671.0</v>
      </c>
      <c r="AR2" s="4">
        <v>43676.0</v>
      </c>
      <c r="AS2" s="4">
        <v>43678.0</v>
      </c>
      <c r="AT2" s="4">
        <v>43683.0</v>
      </c>
      <c r="AU2" s="4">
        <v>43685.0</v>
      </c>
      <c r="AV2" s="4">
        <v>43690.0</v>
      </c>
      <c r="AW2" s="4">
        <v>43692.0</v>
      </c>
      <c r="AX2" s="4">
        <v>43697.0</v>
      </c>
      <c r="AY2" s="4">
        <v>43699.0</v>
      </c>
      <c r="AZ2" s="4">
        <v>43704.0</v>
      </c>
      <c r="BA2" s="4">
        <v>43706.0</v>
      </c>
      <c r="BB2" s="4">
        <v>43711.0</v>
      </c>
      <c r="BC2" s="4">
        <v>43713.0</v>
      </c>
      <c r="BD2" s="4">
        <v>43718.0</v>
      </c>
      <c r="BE2" s="4">
        <v>43720.0</v>
      </c>
      <c r="BF2" s="4">
        <v>43725.0</v>
      </c>
      <c r="BG2" s="4">
        <v>43727.0</v>
      </c>
      <c r="BH2" s="4">
        <v>43732.0</v>
      </c>
      <c r="BI2" s="4">
        <v>43734.0</v>
      </c>
      <c r="BJ2" s="4">
        <v>43739.0</v>
      </c>
      <c r="BK2" s="4">
        <v>43741.0</v>
      </c>
      <c r="BL2" s="4">
        <v>43746.0</v>
      </c>
      <c r="BM2" s="4">
        <v>43748.0</v>
      </c>
      <c r="BN2" s="4">
        <v>43753.0</v>
      </c>
      <c r="BO2" s="4">
        <v>43755.0</v>
      </c>
      <c r="BP2" s="4">
        <v>43760.0</v>
      </c>
      <c r="BQ2" s="4">
        <v>43762.0</v>
      </c>
      <c r="BR2" s="4">
        <v>43767.0</v>
      </c>
      <c r="BS2" s="4">
        <v>43769.0</v>
      </c>
      <c r="BT2" s="4"/>
      <c r="BU2" s="4"/>
      <c r="BV2" s="4"/>
      <c r="BW2" s="4"/>
    </row>
    <row r="3" ht="15.75" customHeight="1">
      <c r="A3" s="7" t="s">
        <v>337</v>
      </c>
      <c r="B3" s="43" t="s">
        <v>338</v>
      </c>
      <c r="C3" s="8"/>
      <c r="D3" s="8"/>
      <c r="E3" s="8"/>
      <c r="F3" s="8"/>
      <c r="G3" s="8" t="s">
        <v>339</v>
      </c>
      <c r="H3" s="8" t="s">
        <v>339</v>
      </c>
      <c r="I3" s="8" t="s">
        <v>340</v>
      </c>
      <c r="J3" s="8" t="s">
        <v>341</v>
      </c>
      <c r="K3" s="8" t="s">
        <v>342</v>
      </c>
      <c r="L3" s="8" t="s">
        <v>342</v>
      </c>
      <c r="M3" s="8" t="s">
        <v>343</v>
      </c>
      <c r="O3" s="8" t="s">
        <v>344</v>
      </c>
      <c r="P3" s="8" t="s">
        <v>344</v>
      </c>
      <c r="Q3" s="8" t="s">
        <v>345</v>
      </c>
      <c r="R3" s="8" t="s">
        <v>346</v>
      </c>
      <c r="S3" s="8" t="s">
        <v>347</v>
      </c>
      <c r="T3" s="8" t="s">
        <v>348</v>
      </c>
      <c r="U3" s="8" t="s">
        <v>349</v>
      </c>
      <c r="V3" s="8" t="s">
        <v>350</v>
      </c>
      <c r="W3" s="8" t="s">
        <v>142</v>
      </c>
      <c r="X3" s="8" t="s">
        <v>351</v>
      </c>
      <c r="Y3" s="8" t="s">
        <v>352</v>
      </c>
      <c r="Z3" s="8"/>
      <c r="AA3" s="8" t="s">
        <v>353</v>
      </c>
      <c r="AB3" s="8" t="s">
        <v>354</v>
      </c>
      <c r="AC3" s="8" t="s">
        <v>355</v>
      </c>
      <c r="AD3" s="8" t="s">
        <v>356</v>
      </c>
      <c r="AE3" s="8" t="s">
        <v>357</v>
      </c>
      <c r="AF3" s="8" t="s">
        <v>342</v>
      </c>
      <c r="AG3" s="8" t="s">
        <v>358</v>
      </c>
      <c r="AH3" s="8" t="s">
        <v>359</v>
      </c>
      <c r="AI3" s="8"/>
      <c r="AJ3" s="8" t="s">
        <v>360</v>
      </c>
      <c r="AK3" s="8" t="s">
        <v>361</v>
      </c>
      <c r="AL3" s="8" t="s">
        <v>142</v>
      </c>
      <c r="AM3" s="8" t="s">
        <v>142</v>
      </c>
      <c r="AN3" s="8" t="s">
        <v>362</v>
      </c>
      <c r="AO3" s="8" t="s">
        <v>363</v>
      </c>
      <c r="AP3" s="8" t="s">
        <v>364</v>
      </c>
      <c r="AQ3" s="8" t="s">
        <v>365</v>
      </c>
      <c r="AR3" s="8" t="s">
        <v>366</v>
      </c>
      <c r="AS3" s="8" t="s">
        <v>367</v>
      </c>
      <c r="AT3" s="8" t="s">
        <v>368</v>
      </c>
      <c r="AU3" s="44" t="s">
        <v>369</v>
      </c>
      <c r="AV3" s="8" t="s">
        <v>370</v>
      </c>
      <c r="AW3" s="8" t="s">
        <v>371</v>
      </c>
      <c r="AX3" s="8" t="s">
        <v>372</v>
      </c>
      <c r="AY3" s="8" t="s">
        <v>373</v>
      </c>
      <c r="AZ3" s="8" t="s">
        <v>374</v>
      </c>
      <c r="BA3" s="8" t="s">
        <v>375</v>
      </c>
      <c r="BB3" s="8" t="s">
        <v>376</v>
      </c>
      <c r="BC3" s="8" t="s">
        <v>377</v>
      </c>
      <c r="BD3" s="8" t="s">
        <v>378</v>
      </c>
      <c r="BE3" s="8" t="s">
        <v>379</v>
      </c>
      <c r="BF3" s="8" t="s">
        <v>380</v>
      </c>
      <c r="BG3" s="8" t="s">
        <v>381</v>
      </c>
      <c r="BH3" s="8" t="s">
        <v>382</v>
      </c>
      <c r="BI3" s="8"/>
      <c r="BJ3" s="8" t="s">
        <v>383</v>
      </c>
      <c r="BK3" s="8" t="s">
        <v>230</v>
      </c>
      <c r="BL3" s="8" t="s">
        <v>230</v>
      </c>
      <c r="BM3" s="8" t="s">
        <v>384</v>
      </c>
      <c r="BN3" s="8" t="s">
        <v>385</v>
      </c>
      <c r="BO3" s="8"/>
      <c r="BP3" s="8"/>
      <c r="BQ3" s="8" t="s">
        <v>386</v>
      </c>
      <c r="BR3" s="8" t="s">
        <v>387</v>
      </c>
      <c r="BS3" s="8" t="s">
        <v>388</v>
      </c>
      <c r="BT3" s="8" t="s">
        <v>389</v>
      </c>
      <c r="BU3" s="8"/>
      <c r="BV3" s="8"/>
      <c r="BW3" s="8"/>
    </row>
    <row r="4" ht="15.75" customHeight="1">
      <c r="B4" s="45" t="s">
        <v>390</v>
      </c>
      <c r="C4" s="9"/>
      <c r="D4" s="9"/>
      <c r="E4" s="9"/>
      <c r="F4" s="9"/>
      <c r="G4" s="9" t="s">
        <v>391</v>
      </c>
      <c r="H4" s="9" t="s">
        <v>392</v>
      </c>
      <c r="I4" s="9" t="s">
        <v>393</v>
      </c>
      <c r="J4" s="9" t="s">
        <v>394</v>
      </c>
      <c r="K4" s="9"/>
      <c r="L4" s="9" t="s">
        <v>395</v>
      </c>
      <c r="M4" s="9"/>
      <c r="N4" s="9" t="s">
        <v>396</v>
      </c>
      <c r="O4" s="9"/>
      <c r="P4" s="9"/>
      <c r="Q4" s="9" t="s">
        <v>397</v>
      </c>
      <c r="R4" s="9" t="s">
        <v>398</v>
      </c>
      <c r="S4" s="9" t="s">
        <v>399</v>
      </c>
      <c r="T4" s="46" t="s">
        <v>400</v>
      </c>
      <c r="U4" s="47" t="s">
        <v>401</v>
      </c>
      <c r="V4" s="9" t="s">
        <v>402</v>
      </c>
      <c r="W4" s="9" t="s">
        <v>403</v>
      </c>
      <c r="X4" s="9" t="s">
        <v>404</v>
      </c>
      <c r="Y4" s="9" t="s">
        <v>405</v>
      </c>
      <c r="Z4" s="9" t="s">
        <v>406</v>
      </c>
      <c r="AA4" s="9" t="s">
        <v>407</v>
      </c>
      <c r="AB4" s="9" t="s">
        <v>408</v>
      </c>
      <c r="AC4" s="9" t="s">
        <v>409</v>
      </c>
      <c r="AD4" s="9" t="s">
        <v>410</v>
      </c>
      <c r="AE4" s="9" t="s">
        <v>411</v>
      </c>
      <c r="AF4" s="9"/>
      <c r="AG4" s="9" t="s">
        <v>412</v>
      </c>
      <c r="AH4" s="9" t="s">
        <v>413</v>
      </c>
      <c r="AI4" s="9" t="s">
        <v>414</v>
      </c>
      <c r="AJ4" s="9" t="s">
        <v>415</v>
      </c>
      <c r="AK4" s="9" t="s">
        <v>416</v>
      </c>
      <c r="AL4" s="9"/>
      <c r="AM4" s="9" t="s">
        <v>417</v>
      </c>
      <c r="AN4" s="9" t="s">
        <v>418</v>
      </c>
      <c r="AO4" s="9" t="s">
        <v>419</v>
      </c>
      <c r="AP4" s="9" t="s">
        <v>420</v>
      </c>
      <c r="AQ4" s="9" t="s">
        <v>421</v>
      </c>
      <c r="AR4" s="9" t="s">
        <v>422</v>
      </c>
      <c r="AS4" s="9" t="s">
        <v>423</v>
      </c>
      <c r="AT4" s="9" t="s">
        <v>424</v>
      </c>
      <c r="AU4" s="9"/>
      <c r="AV4" s="9" t="s">
        <v>425</v>
      </c>
      <c r="AW4" s="9" t="s">
        <v>426</v>
      </c>
      <c r="AX4" s="9" t="s">
        <v>427</v>
      </c>
      <c r="AY4" s="8" t="s">
        <v>428</v>
      </c>
      <c r="AZ4" s="9" t="s">
        <v>429</v>
      </c>
      <c r="BA4" s="9" t="s">
        <v>430</v>
      </c>
      <c r="BB4" s="9" t="s">
        <v>431</v>
      </c>
      <c r="BC4" s="9" t="s">
        <v>432</v>
      </c>
      <c r="BD4" s="9" t="s">
        <v>433</v>
      </c>
      <c r="BE4" s="9" t="s">
        <v>434</v>
      </c>
      <c r="BF4" s="9" t="s">
        <v>435</v>
      </c>
      <c r="BG4" s="9" t="s">
        <v>436</v>
      </c>
      <c r="BH4" s="9" t="s">
        <v>437</v>
      </c>
      <c r="BI4" s="9" t="s">
        <v>438</v>
      </c>
      <c r="BJ4" s="9" t="s">
        <v>439</v>
      </c>
      <c r="BK4" s="9"/>
      <c r="BL4" s="9"/>
      <c r="BM4" s="9" t="s">
        <v>440</v>
      </c>
      <c r="BN4" s="9" t="s">
        <v>441</v>
      </c>
      <c r="BO4" s="48" t="s">
        <v>442</v>
      </c>
      <c r="BP4" s="48" t="s">
        <v>443</v>
      </c>
      <c r="BQ4" s="49" t="s">
        <v>444</v>
      </c>
      <c r="BR4" s="48" t="s">
        <v>445</v>
      </c>
      <c r="BS4" s="48" t="s">
        <v>446</v>
      </c>
      <c r="BT4" s="48" t="s">
        <v>447</v>
      </c>
      <c r="BU4" s="48"/>
      <c r="BV4" s="48"/>
      <c r="BW4" s="48"/>
    </row>
    <row r="5" ht="15.75" customHeight="1">
      <c r="A5" s="11"/>
      <c r="B5" s="50" t="s">
        <v>448</v>
      </c>
      <c r="C5" s="12"/>
      <c r="D5" s="12"/>
      <c r="E5" s="12"/>
      <c r="F5" s="12"/>
      <c r="G5" s="12"/>
      <c r="H5" s="12"/>
      <c r="I5" s="12"/>
      <c r="J5" s="12"/>
      <c r="K5" s="12"/>
      <c r="L5" s="51" t="s">
        <v>449</v>
      </c>
      <c r="M5" s="12"/>
      <c r="N5" s="12"/>
      <c r="O5" s="12"/>
      <c r="P5" s="12"/>
      <c r="Q5" s="12" t="s">
        <v>15</v>
      </c>
      <c r="R5" s="12" t="s">
        <v>450</v>
      </c>
      <c r="S5" s="12"/>
      <c r="T5" s="12"/>
      <c r="U5" s="12"/>
      <c r="V5" s="12"/>
      <c r="W5" s="12"/>
      <c r="X5" s="12"/>
      <c r="Y5" s="12"/>
      <c r="Z5" s="12"/>
      <c r="AA5" s="12" t="s">
        <v>15</v>
      </c>
      <c r="AB5" s="12"/>
      <c r="AC5" s="12" t="s">
        <v>451</v>
      </c>
      <c r="AD5" s="12"/>
      <c r="AE5" s="12" t="s">
        <v>452</v>
      </c>
      <c r="AF5" s="12"/>
      <c r="AG5" s="12"/>
      <c r="AH5" s="12"/>
      <c r="AI5" s="12"/>
      <c r="AJ5" s="12" t="s">
        <v>15</v>
      </c>
      <c r="AK5" s="12"/>
      <c r="AL5" s="12"/>
      <c r="AM5" s="12"/>
      <c r="AN5" s="52" t="str">
        <f>HYPERLINK("https://bugs.indeed.com/browse/OCW-107","understanding who will support QA, timeline and OCW JIRA with markets and sources prioritized - https://bugs.indeed.com/browse/OCW-107")</f>
        <v>understanding who will support QA, timeline and OCW JIRA with markets and sources prioritized - https://bugs.indeed.com/browse/OCW-107</v>
      </c>
      <c r="AO5" s="12" t="s">
        <v>453</v>
      </c>
      <c r="AP5" s="12" t="s">
        <v>454</v>
      </c>
      <c r="AQ5" s="12"/>
      <c r="AR5" s="12"/>
      <c r="AS5" s="12"/>
      <c r="AT5" s="12" t="s">
        <v>455</v>
      </c>
      <c r="AU5" s="12"/>
      <c r="AV5" s="12" t="s">
        <v>456</v>
      </c>
      <c r="AW5" s="12"/>
      <c r="AX5" s="12"/>
      <c r="AY5" s="12"/>
      <c r="AZ5" s="12"/>
      <c r="BA5" s="12"/>
      <c r="BB5" s="12"/>
      <c r="BC5" s="12"/>
      <c r="BD5" s="12"/>
      <c r="BE5" s="12"/>
      <c r="BF5" s="12"/>
      <c r="BG5" s="12"/>
      <c r="BH5" s="12"/>
      <c r="BI5" s="12"/>
      <c r="BJ5" s="12" t="s">
        <v>457</v>
      </c>
      <c r="BK5" s="12"/>
      <c r="BL5" s="12"/>
      <c r="BM5" s="12"/>
      <c r="BN5" s="12" t="s">
        <v>458</v>
      </c>
      <c r="BO5" s="12" t="s">
        <v>459</v>
      </c>
      <c r="BP5" s="12"/>
      <c r="BQ5" s="12"/>
      <c r="BR5" s="12"/>
      <c r="BS5" s="12"/>
      <c r="BT5" s="12" t="s">
        <v>460</v>
      </c>
      <c r="BU5" s="12"/>
      <c r="BV5" s="12"/>
      <c r="BW5" s="12"/>
    </row>
    <row r="6" ht="15.75" hidden="1" customHeight="1">
      <c r="A6" s="17" t="s">
        <v>461</v>
      </c>
      <c r="B6" s="43" t="s">
        <v>338</v>
      </c>
      <c r="C6" s="8"/>
      <c r="D6" s="8"/>
      <c r="E6" s="8" t="s">
        <v>462</v>
      </c>
      <c r="F6" s="8"/>
      <c r="G6" s="8" t="s">
        <v>463</v>
      </c>
      <c r="H6" s="8" t="s">
        <v>464</v>
      </c>
      <c r="I6" s="8" t="s">
        <v>465</v>
      </c>
      <c r="J6" s="8" t="s">
        <v>466</v>
      </c>
      <c r="K6" s="8" t="s">
        <v>467</v>
      </c>
      <c r="L6" s="8" t="s">
        <v>468</v>
      </c>
      <c r="M6" s="8" t="s">
        <v>469</v>
      </c>
      <c r="N6" s="8" t="s">
        <v>470</v>
      </c>
      <c r="O6" s="8" t="s">
        <v>471</v>
      </c>
      <c r="P6" s="8" t="s">
        <v>472</v>
      </c>
      <c r="Q6" s="8" t="s">
        <v>473</v>
      </c>
      <c r="R6" s="8" t="s">
        <v>474</v>
      </c>
      <c r="S6" s="8" t="s">
        <v>475</v>
      </c>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ht="15.75" hidden="1" customHeight="1">
      <c r="B7" s="45" t="s">
        <v>390</v>
      </c>
      <c r="C7" s="9"/>
      <c r="D7" s="9"/>
      <c r="E7" s="9"/>
      <c r="F7" s="9"/>
      <c r="G7" s="9" t="s">
        <v>476</v>
      </c>
      <c r="H7" s="9" t="s">
        <v>477</v>
      </c>
      <c r="I7" s="9"/>
      <c r="J7" s="9" t="s">
        <v>478</v>
      </c>
      <c r="K7" s="9" t="s">
        <v>479</v>
      </c>
      <c r="L7" s="9"/>
      <c r="M7" s="9"/>
      <c r="N7" s="9"/>
      <c r="O7" s="9"/>
      <c r="P7" s="9"/>
      <c r="Q7" s="8" t="s">
        <v>480</v>
      </c>
      <c r="R7" s="9" t="s">
        <v>481</v>
      </c>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ht="15.75" hidden="1" customHeight="1">
      <c r="A8" s="11"/>
      <c r="B8" s="50" t="s">
        <v>448</v>
      </c>
      <c r="C8" s="12"/>
      <c r="D8" s="12"/>
      <c r="E8" s="12"/>
      <c r="F8" s="12"/>
      <c r="G8" s="12"/>
      <c r="H8" s="12" t="s">
        <v>482</v>
      </c>
      <c r="I8" s="12"/>
      <c r="J8" s="12"/>
      <c r="K8" s="12"/>
      <c r="L8" s="12" t="s">
        <v>483</v>
      </c>
      <c r="M8" s="12"/>
      <c r="N8" s="12"/>
      <c r="O8" s="12"/>
      <c r="P8" s="12"/>
      <c r="Q8" s="12" t="s">
        <v>484</v>
      </c>
      <c r="R8" s="12" t="s">
        <v>485</v>
      </c>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row>
    <row r="9" ht="15.75" customHeight="1">
      <c r="A9" s="16" t="str">
        <f>HYPERLINK("https://bugs.indeed.com/secure/RapidBoard.jspa?rapidView=4410&amp;quickFilter=30220&amp;quickFilter=30057","Jeremy ** 
(Pre-Labeler Daemon)")</f>
        <v>Jeremy ** 
(Pre-Labeler Daemon)</v>
      </c>
      <c r="B9" s="43" t="s">
        <v>338</v>
      </c>
      <c r="C9" s="8"/>
      <c r="D9" s="8"/>
      <c r="E9" s="8" t="s">
        <v>486</v>
      </c>
      <c r="F9" s="8"/>
      <c r="G9" s="8"/>
      <c r="H9" s="8" t="s">
        <v>487</v>
      </c>
      <c r="I9" s="8" t="s">
        <v>488</v>
      </c>
      <c r="J9" s="8" t="s">
        <v>489</v>
      </c>
      <c r="K9" s="8" t="s">
        <v>490</v>
      </c>
      <c r="L9" s="8" t="s">
        <v>491</v>
      </c>
      <c r="M9" s="8" t="s">
        <v>230</v>
      </c>
      <c r="N9" s="8" t="s">
        <v>492</v>
      </c>
      <c r="O9" s="8" t="s">
        <v>230</v>
      </c>
      <c r="P9" s="8" t="s">
        <v>230</v>
      </c>
      <c r="Q9" s="8" t="s">
        <v>493</v>
      </c>
      <c r="R9" s="8" t="s">
        <v>15</v>
      </c>
      <c r="S9" s="8" t="s">
        <v>494</v>
      </c>
      <c r="T9" s="8"/>
      <c r="U9" s="8"/>
      <c r="V9" s="8"/>
      <c r="W9" s="8"/>
      <c r="X9" s="8"/>
      <c r="Y9" s="8"/>
      <c r="Z9" s="8"/>
      <c r="AA9" s="8"/>
      <c r="AB9" s="8"/>
      <c r="AC9" s="8"/>
      <c r="AD9" s="8"/>
      <c r="AE9" s="8"/>
      <c r="AF9" s="8"/>
      <c r="AG9" s="8"/>
      <c r="AH9" s="8"/>
      <c r="AI9" s="8"/>
      <c r="AJ9" s="8"/>
      <c r="AK9" s="8" t="s">
        <v>495</v>
      </c>
      <c r="AL9" s="8"/>
      <c r="AM9" s="8" t="s">
        <v>496</v>
      </c>
      <c r="AN9" s="8" t="s">
        <v>497</v>
      </c>
      <c r="AO9" s="8" t="s">
        <v>498</v>
      </c>
      <c r="AP9" s="8" t="s">
        <v>498</v>
      </c>
      <c r="AQ9" s="8" t="s">
        <v>499</v>
      </c>
      <c r="AR9" s="8" t="s">
        <v>500</v>
      </c>
      <c r="AS9" s="8" t="s">
        <v>501</v>
      </c>
      <c r="AT9" s="8"/>
      <c r="AU9" s="8"/>
      <c r="AV9" s="8" t="s">
        <v>502</v>
      </c>
      <c r="AW9" s="8"/>
      <c r="AX9" s="8"/>
      <c r="AY9" s="9" t="s">
        <v>503</v>
      </c>
      <c r="AZ9" s="8"/>
      <c r="BA9" s="8" t="s">
        <v>504</v>
      </c>
      <c r="BB9" s="8"/>
      <c r="BC9" s="8" t="s">
        <v>505</v>
      </c>
      <c r="BD9" s="8"/>
      <c r="BE9" s="8" t="s">
        <v>506</v>
      </c>
      <c r="BF9" s="8"/>
      <c r="BG9" s="8" t="s">
        <v>507</v>
      </c>
      <c r="BH9" s="8"/>
      <c r="BI9" s="8"/>
      <c r="BJ9" s="8" t="s">
        <v>508</v>
      </c>
      <c r="BK9" s="8"/>
      <c r="BL9" s="8"/>
      <c r="BM9" s="8"/>
      <c r="BN9" s="8"/>
      <c r="BO9" s="8" t="s">
        <v>509</v>
      </c>
      <c r="BP9" s="8"/>
      <c r="BQ9" s="8"/>
      <c r="BR9" s="8"/>
      <c r="BS9" s="8" t="s">
        <v>510</v>
      </c>
      <c r="BT9" s="8"/>
      <c r="BU9" s="8"/>
      <c r="BV9" s="8"/>
      <c r="BW9" s="8"/>
    </row>
    <row r="10" ht="15.75" customHeight="1">
      <c r="B10" s="45" t="s">
        <v>390</v>
      </c>
      <c r="C10" s="9"/>
      <c r="D10" s="9"/>
      <c r="E10" s="9"/>
      <c r="F10" s="9"/>
      <c r="G10" s="9" t="s">
        <v>511</v>
      </c>
      <c r="H10" s="9" t="s">
        <v>512</v>
      </c>
      <c r="I10" s="9" t="s">
        <v>513</v>
      </c>
      <c r="J10" s="9" t="s">
        <v>514</v>
      </c>
      <c r="K10" s="9" t="s">
        <v>515</v>
      </c>
      <c r="L10" s="9" t="s">
        <v>516</v>
      </c>
      <c r="M10" s="9"/>
      <c r="N10" s="9" t="s">
        <v>517</v>
      </c>
      <c r="O10" s="9"/>
      <c r="P10" s="9"/>
      <c r="Q10" s="9" t="s">
        <v>518</v>
      </c>
      <c r="R10" s="9" t="s">
        <v>519</v>
      </c>
      <c r="S10" s="53" t="s">
        <v>520</v>
      </c>
      <c r="T10" s="9"/>
      <c r="U10" s="9"/>
      <c r="V10" s="9"/>
      <c r="W10" s="9"/>
      <c r="X10" s="9"/>
      <c r="Y10" s="9"/>
      <c r="Z10" s="9"/>
      <c r="AA10" s="9"/>
      <c r="AB10" s="9"/>
      <c r="AC10" s="9"/>
      <c r="AD10" s="9"/>
      <c r="AE10" s="9"/>
      <c r="AF10" s="9"/>
      <c r="AG10" s="9"/>
      <c r="AH10" s="9"/>
      <c r="AI10" s="9"/>
      <c r="AJ10" s="9"/>
      <c r="AK10" s="9"/>
      <c r="AL10" s="9"/>
      <c r="AM10" s="9"/>
      <c r="AN10" s="9"/>
      <c r="AO10" s="9"/>
      <c r="AP10" s="9"/>
      <c r="AQ10" s="9" t="s">
        <v>521</v>
      </c>
      <c r="AR10" s="9" t="s">
        <v>522</v>
      </c>
      <c r="AS10" s="9" t="s">
        <v>523</v>
      </c>
      <c r="AT10" s="9"/>
      <c r="AU10" s="9" t="s">
        <v>524</v>
      </c>
      <c r="AV10" s="9"/>
      <c r="AW10" s="8" t="s">
        <v>525</v>
      </c>
      <c r="AX10" s="9"/>
      <c r="AY10" s="9" t="s">
        <v>526</v>
      </c>
      <c r="AZ10" s="9"/>
      <c r="BA10" s="9" t="s">
        <v>527</v>
      </c>
      <c r="BB10" s="9"/>
      <c r="BC10" s="9" t="s">
        <v>528</v>
      </c>
      <c r="BD10" s="9"/>
      <c r="BE10" s="9" t="s">
        <v>529</v>
      </c>
      <c r="BF10" s="9"/>
      <c r="BG10" s="9" t="s">
        <v>530</v>
      </c>
      <c r="BH10" s="9"/>
      <c r="BI10" s="9"/>
      <c r="BJ10" s="9"/>
      <c r="BK10" s="9"/>
      <c r="BL10" s="9"/>
      <c r="BM10" s="9"/>
      <c r="BN10" s="9"/>
      <c r="BO10" s="9"/>
      <c r="BP10" s="9"/>
      <c r="BQ10" s="9"/>
      <c r="BR10" s="9"/>
      <c r="BS10" s="9"/>
      <c r="BT10" s="9"/>
      <c r="BU10" s="9"/>
      <c r="BV10" s="9"/>
      <c r="BW10" s="9"/>
    </row>
    <row r="11" ht="15.75" customHeight="1">
      <c r="A11" s="11"/>
      <c r="B11" s="50" t="s">
        <v>448</v>
      </c>
      <c r="C11" s="12"/>
      <c r="D11" s="12"/>
      <c r="E11" s="12"/>
      <c r="F11" s="12"/>
      <c r="G11" s="12"/>
      <c r="H11" s="12"/>
      <c r="I11" s="12"/>
      <c r="J11" s="12"/>
      <c r="K11" s="12"/>
      <c r="L11" s="12" t="s">
        <v>531</v>
      </c>
      <c r="M11" s="12"/>
      <c r="N11" s="12"/>
      <c r="O11" s="12"/>
      <c r="P11" s="12"/>
      <c r="Q11" s="12" t="s">
        <v>346</v>
      </c>
      <c r="R11" s="12" t="s">
        <v>15</v>
      </c>
      <c r="S11" s="12" t="s">
        <v>15</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row>
    <row r="12" ht="15.75" hidden="1" customHeight="1">
      <c r="A12" s="16" t="str">
        <f>HYPERLINK("https://bugs.indeed.com/secure/RapidBoard.jspa?rapidView=4410&amp;quickFilter=30220&amp;quickFilter=30057","Aiden Yang
(Post-Labeler Daemon)")</f>
        <v>Aiden Yang
(Post-Labeler Daemon)</v>
      </c>
      <c r="B12" s="43" t="s">
        <v>338</v>
      </c>
      <c r="C12" s="8"/>
      <c r="D12" s="8"/>
      <c r="E12" s="8" t="s">
        <v>532</v>
      </c>
      <c r="F12" s="8"/>
      <c r="G12" s="8" t="s">
        <v>533</v>
      </c>
      <c r="H12" s="8" t="s">
        <v>534</v>
      </c>
      <c r="I12" s="8" t="s">
        <v>535</v>
      </c>
      <c r="J12" s="8" t="s">
        <v>536</v>
      </c>
      <c r="K12" s="8" t="s">
        <v>537</v>
      </c>
      <c r="L12" s="8" t="s">
        <v>538</v>
      </c>
      <c r="M12" s="8" t="s">
        <v>342</v>
      </c>
      <c r="N12" s="8"/>
      <c r="O12" s="8" t="s">
        <v>539</v>
      </c>
      <c r="P12" s="8" t="s">
        <v>540</v>
      </c>
      <c r="Q12" s="8" t="s">
        <v>230</v>
      </c>
      <c r="R12" s="8" t="s">
        <v>541</v>
      </c>
      <c r="S12" s="8" t="s">
        <v>542</v>
      </c>
      <c r="T12" s="8"/>
      <c r="U12" s="8"/>
      <c r="V12" s="8"/>
      <c r="W12" s="8"/>
      <c r="X12" s="8"/>
      <c r="Y12" s="8"/>
      <c r="Z12" s="8"/>
      <c r="AA12" s="8"/>
      <c r="AB12" s="8"/>
      <c r="AC12" s="8"/>
      <c r="AD12" s="8"/>
      <c r="AE12" s="8"/>
      <c r="AF12" s="8"/>
      <c r="AG12" s="8"/>
      <c r="AH12" s="8"/>
      <c r="AI12" s="8"/>
      <c r="AJ12" s="8"/>
      <c r="AK12" s="8" t="s">
        <v>543</v>
      </c>
      <c r="AL12" s="8" t="s">
        <v>543</v>
      </c>
      <c r="AM12" s="8" t="s">
        <v>544</v>
      </c>
      <c r="AN12" s="8" t="s">
        <v>545</v>
      </c>
      <c r="AO12" s="8" t="s">
        <v>498</v>
      </c>
      <c r="AP12" s="8" t="s">
        <v>498</v>
      </c>
      <c r="AQ12" s="8" t="s">
        <v>546</v>
      </c>
      <c r="AR12" s="8" t="s">
        <v>547</v>
      </c>
      <c r="AS12" s="8" t="s">
        <v>548</v>
      </c>
      <c r="AT12" s="8"/>
      <c r="AU12" s="8" t="s">
        <v>549</v>
      </c>
      <c r="AV12" s="8" t="s">
        <v>502</v>
      </c>
      <c r="AW12" s="8" t="s">
        <v>550</v>
      </c>
      <c r="AX12" s="8"/>
      <c r="AY12" s="8" t="s">
        <v>551</v>
      </c>
      <c r="AZ12" s="8"/>
      <c r="BA12" s="8" t="s">
        <v>552</v>
      </c>
      <c r="BB12" s="8" t="s">
        <v>230</v>
      </c>
      <c r="BC12" s="8"/>
      <c r="BD12" s="8"/>
      <c r="BE12" s="8" t="s">
        <v>553</v>
      </c>
      <c r="BF12" s="8"/>
      <c r="BG12" s="8"/>
      <c r="BH12" s="8"/>
      <c r="BI12" s="8"/>
      <c r="BJ12" s="8" t="s">
        <v>508</v>
      </c>
      <c r="BK12" s="8"/>
      <c r="BL12" s="8"/>
      <c r="BM12" s="8"/>
      <c r="BN12" s="8"/>
      <c r="BO12" s="8"/>
      <c r="BP12" s="8"/>
      <c r="BQ12" s="8"/>
      <c r="BR12" s="8"/>
      <c r="BS12" s="8"/>
      <c r="BT12" s="8"/>
      <c r="BU12" s="8"/>
      <c r="BV12" s="8"/>
      <c r="BW12" s="8"/>
    </row>
    <row r="13" ht="15.75" hidden="1" customHeight="1">
      <c r="B13" s="45" t="s">
        <v>390</v>
      </c>
      <c r="C13" s="9"/>
      <c r="D13" s="9"/>
      <c r="E13" s="9"/>
      <c r="F13" s="9"/>
      <c r="G13" s="9" t="s">
        <v>554</v>
      </c>
      <c r="H13" s="9" t="s">
        <v>555</v>
      </c>
      <c r="I13" s="9"/>
      <c r="J13" s="9" t="s">
        <v>556</v>
      </c>
      <c r="K13" s="9" t="s">
        <v>557</v>
      </c>
      <c r="L13" s="9"/>
      <c r="M13" s="9"/>
      <c r="N13" s="9"/>
      <c r="O13" s="9"/>
      <c r="P13" s="9"/>
      <c r="Q13" s="9"/>
      <c r="R13" s="9" t="s">
        <v>558</v>
      </c>
      <c r="S13" s="9"/>
      <c r="T13" s="9"/>
      <c r="U13" s="9"/>
      <c r="V13" s="9"/>
      <c r="W13" s="9"/>
      <c r="X13" s="9"/>
      <c r="Y13" s="9"/>
      <c r="Z13" s="9"/>
      <c r="AA13" s="9"/>
      <c r="AB13" s="9"/>
      <c r="AC13" s="9"/>
      <c r="AD13" s="9"/>
      <c r="AE13" s="9"/>
      <c r="AF13" s="9"/>
      <c r="AG13" s="9"/>
      <c r="AH13" s="9"/>
      <c r="AI13" s="9"/>
      <c r="AJ13" s="9"/>
      <c r="AK13" s="9"/>
      <c r="AL13" s="9"/>
      <c r="AM13" s="9"/>
      <c r="AN13" s="9" t="s">
        <v>559</v>
      </c>
      <c r="AO13" s="9"/>
      <c r="AP13" s="9"/>
      <c r="AQ13" s="9" t="s">
        <v>560</v>
      </c>
      <c r="AR13" s="9"/>
      <c r="AS13" s="9" t="s">
        <v>561</v>
      </c>
      <c r="AT13" s="9"/>
      <c r="AU13" s="9" t="s">
        <v>562</v>
      </c>
      <c r="AV13" s="9"/>
      <c r="AW13" s="9" t="s">
        <v>563</v>
      </c>
      <c r="AX13" s="9"/>
      <c r="AY13" s="9" t="s">
        <v>564</v>
      </c>
      <c r="AZ13" s="9"/>
      <c r="BA13" s="9"/>
      <c r="BB13" s="9"/>
      <c r="BC13" s="9"/>
      <c r="BD13" s="9"/>
      <c r="BE13" s="9"/>
      <c r="BF13" s="9"/>
      <c r="BG13" s="9"/>
      <c r="BH13" s="9"/>
      <c r="BI13" s="9"/>
      <c r="BJ13" s="9"/>
      <c r="BK13" s="9"/>
      <c r="BL13" s="9"/>
      <c r="BM13" s="9"/>
      <c r="BN13" s="9"/>
      <c r="BO13" s="9"/>
      <c r="BP13" s="9"/>
      <c r="BQ13" s="9"/>
      <c r="BR13" s="9"/>
      <c r="BS13" s="9"/>
      <c r="BT13" s="9"/>
      <c r="BU13" s="9"/>
      <c r="BV13" s="9"/>
      <c r="BW13" s="9"/>
    </row>
    <row r="14" ht="15.75" hidden="1" customHeight="1">
      <c r="A14" s="11"/>
      <c r="B14" s="50" t="s">
        <v>448</v>
      </c>
      <c r="C14" s="12"/>
      <c r="D14" s="12"/>
      <c r="E14" s="12"/>
      <c r="F14" s="12"/>
      <c r="G14" s="12"/>
      <c r="H14" s="12"/>
      <c r="I14" s="12"/>
      <c r="J14" s="12"/>
      <c r="K14" s="12"/>
      <c r="L14" s="12"/>
      <c r="M14" s="12"/>
      <c r="N14" s="12"/>
      <c r="O14" s="12"/>
      <c r="P14" s="12"/>
      <c r="Q14" s="12"/>
      <c r="R14" s="12" t="s">
        <v>565</v>
      </c>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t="s">
        <v>566</v>
      </c>
      <c r="AR14" s="12"/>
      <c r="AS14" s="54" t="s">
        <v>567</v>
      </c>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row>
    <row r="15" ht="15.75" hidden="1" customHeight="1">
      <c r="A15" s="17" t="s">
        <v>568</v>
      </c>
      <c r="B15" s="43" t="s">
        <v>338</v>
      </c>
      <c r="C15" s="8"/>
      <c r="D15" s="8"/>
      <c r="E15" s="8" t="s">
        <v>486</v>
      </c>
      <c r="F15" s="8"/>
      <c r="G15" s="8"/>
      <c r="H15" s="8" t="s">
        <v>487</v>
      </c>
      <c r="I15" s="8" t="s">
        <v>488</v>
      </c>
      <c r="J15" s="8" t="s">
        <v>489</v>
      </c>
      <c r="K15" s="8" t="s">
        <v>490</v>
      </c>
      <c r="L15" s="8" t="s">
        <v>491</v>
      </c>
      <c r="M15" s="8" t="s">
        <v>230</v>
      </c>
      <c r="N15" s="8" t="s">
        <v>492</v>
      </c>
      <c r="O15" s="8" t="s">
        <v>230</v>
      </c>
      <c r="P15" s="8" t="s">
        <v>230</v>
      </c>
      <c r="Q15" s="8" t="s">
        <v>493</v>
      </c>
      <c r="R15" s="8" t="s">
        <v>15</v>
      </c>
      <c r="S15" s="8" t="s">
        <v>494</v>
      </c>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row>
    <row r="16" ht="15.75" hidden="1" customHeight="1">
      <c r="B16" s="45" t="s">
        <v>390</v>
      </c>
      <c r="C16" s="9"/>
      <c r="D16" s="9"/>
      <c r="E16" s="9"/>
      <c r="F16" s="9"/>
      <c r="G16" s="9" t="s">
        <v>511</v>
      </c>
      <c r="H16" s="9" t="s">
        <v>512</v>
      </c>
      <c r="I16" s="9" t="s">
        <v>513</v>
      </c>
      <c r="J16" s="9" t="s">
        <v>514</v>
      </c>
      <c r="K16" s="9" t="s">
        <v>515</v>
      </c>
      <c r="L16" s="9" t="s">
        <v>516</v>
      </c>
      <c r="M16" s="9"/>
      <c r="N16" s="9" t="s">
        <v>517</v>
      </c>
      <c r="O16" s="9"/>
      <c r="P16" s="9"/>
      <c r="Q16" s="9" t="s">
        <v>518</v>
      </c>
      <c r="R16" s="9" t="s">
        <v>519</v>
      </c>
      <c r="S16" s="53" t="s">
        <v>520</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ht="15.75" hidden="1" customHeight="1">
      <c r="A17" s="11"/>
      <c r="B17" s="50" t="s">
        <v>448</v>
      </c>
      <c r="C17" s="12"/>
      <c r="D17" s="12"/>
      <c r="E17" s="12"/>
      <c r="F17" s="12"/>
      <c r="G17" s="12"/>
      <c r="H17" s="12"/>
      <c r="I17" s="12"/>
      <c r="J17" s="12"/>
      <c r="K17" s="12"/>
      <c r="L17" s="12" t="s">
        <v>531</v>
      </c>
      <c r="M17" s="12"/>
      <c r="N17" s="12"/>
      <c r="O17" s="12"/>
      <c r="P17" s="12"/>
      <c r="Q17" s="12" t="s">
        <v>346</v>
      </c>
      <c r="R17" s="12" t="s">
        <v>15</v>
      </c>
      <c r="S17" s="12" t="s">
        <v>15</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row>
    <row r="18" ht="15.75" customHeight="1">
      <c r="A18" s="7" t="s">
        <v>569</v>
      </c>
      <c r="B18" s="43" t="s">
        <v>338</v>
      </c>
      <c r="C18" s="8"/>
      <c r="D18" s="8"/>
      <c r="E18" s="8" t="s">
        <v>570</v>
      </c>
      <c r="F18" s="8"/>
      <c r="G18" s="8" t="s">
        <v>571</v>
      </c>
      <c r="H18" s="8"/>
      <c r="I18" s="8" t="s">
        <v>572</v>
      </c>
      <c r="J18" s="8" t="s">
        <v>573</v>
      </c>
      <c r="L18" s="8" t="s">
        <v>574</v>
      </c>
      <c r="M18" s="8" t="s">
        <v>575</v>
      </c>
      <c r="N18" s="8"/>
      <c r="O18" s="8"/>
      <c r="P18" s="8" t="s">
        <v>576</v>
      </c>
      <c r="Q18" s="8" t="s">
        <v>577</v>
      </c>
      <c r="R18" s="8" t="s">
        <v>230</v>
      </c>
      <c r="S18" s="8" t="s">
        <v>230</v>
      </c>
      <c r="T18" s="8" t="s">
        <v>578</v>
      </c>
      <c r="U18" s="8" t="s">
        <v>579</v>
      </c>
      <c r="W18" s="8"/>
      <c r="X18" s="8" t="s">
        <v>580</v>
      </c>
      <c r="Y18" s="8" t="s">
        <v>581</v>
      </c>
      <c r="Z18" s="8" t="s">
        <v>582</v>
      </c>
      <c r="AA18" s="8"/>
      <c r="AB18" s="8" t="s">
        <v>583</v>
      </c>
      <c r="AC18" s="8" t="s">
        <v>583</v>
      </c>
      <c r="AD18" s="8" t="s">
        <v>583</v>
      </c>
      <c r="AE18" s="8" t="s">
        <v>583</v>
      </c>
      <c r="AF18" s="8" t="s">
        <v>583</v>
      </c>
      <c r="AG18" s="8" t="s">
        <v>584</v>
      </c>
      <c r="AH18" s="8" t="s">
        <v>585</v>
      </c>
      <c r="AI18" s="8" t="s">
        <v>586</v>
      </c>
      <c r="AJ18" s="8" t="s">
        <v>15</v>
      </c>
      <c r="AK18" s="8" t="s">
        <v>15</v>
      </c>
      <c r="AL18" s="8" t="s">
        <v>142</v>
      </c>
      <c r="AM18" s="8" t="s">
        <v>327</v>
      </c>
      <c r="AN18" s="8" t="s">
        <v>587</v>
      </c>
      <c r="AO18" s="8" t="s">
        <v>588</v>
      </c>
      <c r="AP18" s="8" t="s">
        <v>589</v>
      </c>
      <c r="AQ18" s="8" t="s">
        <v>590</v>
      </c>
      <c r="AR18" s="8" t="s">
        <v>591</v>
      </c>
      <c r="AS18" s="8" t="s">
        <v>592</v>
      </c>
      <c r="AT18" s="8"/>
      <c r="AU18" s="8" t="s">
        <v>327</v>
      </c>
      <c r="AV18" s="8" t="s">
        <v>327</v>
      </c>
      <c r="AW18" s="8" t="s">
        <v>593</v>
      </c>
      <c r="AX18" s="8" t="s">
        <v>594</v>
      </c>
      <c r="AY18" s="8" t="s">
        <v>593</v>
      </c>
      <c r="AZ18" s="8" t="s">
        <v>595</v>
      </c>
      <c r="BA18" s="8"/>
      <c r="BB18" s="8" t="s">
        <v>596</v>
      </c>
      <c r="BC18" s="8" t="s">
        <v>597</v>
      </c>
      <c r="BD18" s="8" t="s">
        <v>230</v>
      </c>
      <c r="BE18" s="8" t="s">
        <v>230</v>
      </c>
      <c r="BF18" s="8" t="s">
        <v>230</v>
      </c>
      <c r="BG18" s="8" t="s">
        <v>230</v>
      </c>
      <c r="BH18" s="8" t="s">
        <v>592</v>
      </c>
      <c r="BI18" s="8"/>
      <c r="BJ18" s="8"/>
      <c r="BK18" s="8" t="s">
        <v>598</v>
      </c>
      <c r="BL18" s="8" t="s">
        <v>599</v>
      </c>
      <c r="BM18" s="8" t="s">
        <v>600</v>
      </c>
      <c r="BN18" s="8" t="s">
        <v>601</v>
      </c>
      <c r="BO18" s="8" t="s">
        <v>602</v>
      </c>
      <c r="BP18" s="8" t="s">
        <v>603</v>
      </c>
      <c r="BQ18" s="8" t="s">
        <v>604</v>
      </c>
      <c r="BR18" s="8" t="s">
        <v>605</v>
      </c>
      <c r="BS18" s="8" t="s">
        <v>606</v>
      </c>
      <c r="BT18" s="8"/>
      <c r="BU18" s="8"/>
      <c r="BV18" s="8"/>
      <c r="BW18" s="8"/>
    </row>
    <row r="19" ht="15.75" customHeight="1">
      <c r="B19" s="45" t="s">
        <v>390</v>
      </c>
      <c r="C19" s="9"/>
      <c r="D19" s="9"/>
      <c r="E19" s="9"/>
      <c r="F19" s="9"/>
      <c r="G19" s="9" t="s">
        <v>607</v>
      </c>
      <c r="H19" s="9"/>
      <c r="I19" s="9" t="s">
        <v>608</v>
      </c>
      <c r="J19" s="9" t="s">
        <v>609</v>
      </c>
      <c r="K19" s="8" t="s">
        <v>610</v>
      </c>
      <c r="L19" s="9"/>
      <c r="M19" s="9"/>
      <c r="N19" s="9"/>
      <c r="O19" s="9"/>
      <c r="P19" s="9" t="s">
        <v>611</v>
      </c>
      <c r="Q19" s="9" t="s">
        <v>612</v>
      </c>
      <c r="R19" s="9"/>
      <c r="S19" s="9" t="s">
        <v>613</v>
      </c>
      <c r="T19" s="9"/>
      <c r="U19" s="9" t="s">
        <v>614</v>
      </c>
      <c r="V19" s="9" t="s">
        <v>615</v>
      </c>
      <c r="W19" s="9" t="s">
        <v>616</v>
      </c>
      <c r="X19" s="9" t="s">
        <v>617</v>
      </c>
      <c r="Y19" s="9" t="s">
        <v>618</v>
      </c>
      <c r="Z19" s="9" t="s">
        <v>619</v>
      </c>
      <c r="AA19" s="9"/>
      <c r="AB19" s="9"/>
      <c r="AC19" s="9"/>
      <c r="AD19" s="9"/>
      <c r="AE19" s="9"/>
      <c r="AF19" s="9"/>
      <c r="AG19" s="9"/>
      <c r="AH19" s="9" t="s">
        <v>620</v>
      </c>
      <c r="AI19" s="9"/>
      <c r="AJ19" s="9" t="s">
        <v>15</v>
      </c>
      <c r="AK19" s="9" t="s">
        <v>15</v>
      </c>
      <c r="AL19" s="9"/>
      <c r="AM19" s="9"/>
      <c r="AN19" s="9"/>
      <c r="AO19" s="9" t="s">
        <v>621</v>
      </c>
      <c r="AP19" s="9" t="s">
        <v>622</v>
      </c>
      <c r="AQ19" s="9" t="s">
        <v>623</v>
      </c>
      <c r="AR19" s="9" t="s">
        <v>624</v>
      </c>
      <c r="AS19" s="9"/>
      <c r="AT19" s="9" t="s">
        <v>625</v>
      </c>
      <c r="AU19" s="9"/>
      <c r="AV19" s="9"/>
      <c r="AW19" s="9"/>
      <c r="AX19" s="9" t="s">
        <v>626</v>
      </c>
      <c r="AY19" s="9" t="s">
        <v>627</v>
      </c>
      <c r="AZ19" s="9"/>
      <c r="BA19" s="9"/>
      <c r="BB19" s="9" t="s">
        <v>15</v>
      </c>
      <c r="BC19" s="9" t="s">
        <v>628</v>
      </c>
      <c r="BD19" s="9"/>
      <c r="BE19" s="9"/>
      <c r="BF19" s="9"/>
      <c r="BG19" s="9"/>
      <c r="BH19" s="9"/>
      <c r="BI19" s="8" t="s">
        <v>629</v>
      </c>
      <c r="BJ19" s="9" t="s">
        <v>630</v>
      </c>
      <c r="BK19" s="9" t="s">
        <v>631</v>
      </c>
      <c r="BL19" s="9"/>
      <c r="BM19" s="9" t="s">
        <v>632</v>
      </c>
      <c r="BN19" s="9" t="s">
        <v>633</v>
      </c>
      <c r="BO19" s="9" t="s">
        <v>634</v>
      </c>
      <c r="BP19" s="9" t="s">
        <v>635</v>
      </c>
      <c r="BQ19" s="9" t="s">
        <v>636</v>
      </c>
      <c r="BR19" s="9" t="s">
        <v>637</v>
      </c>
      <c r="BS19" s="9" t="s">
        <v>638</v>
      </c>
      <c r="BT19" s="9"/>
      <c r="BU19" s="9"/>
      <c r="BV19" s="9"/>
      <c r="BW19" s="9"/>
    </row>
    <row r="20" ht="15.75" customHeight="1">
      <c r="A20" s="11"/>
      <c r="B20" s="50" t="s">
        <v>448</v>
      </c>
      <c r="C20" s="12"/>
      <c r="D20" s="12"/>
      <c r="E20" s="12"/>
      <c r="F20" s="12"/>
      <c r="G20" s="12"/>
      <c r="H20" s="12"/>
      <c r="I20" s="12"/>
      <c r="J20" s="12"/>
      <c r="K20" s="12"/>
      <c r="L20" s="12"/>
      <c r="M20" s="12"/>
      <c r="N20" s="12"/>
      <c r="O20" s="12" t="s">
        <v>639</v>
      </c>
      <c r="P20" s="12"/>
      <c r="Q20" s="12" t="s">
        <v>640</v>
      </c>
      <c r="R20" s="12"/>
      <c r="S20" s="12"/>
      <c r="T20" s="12"/>
      <c r="U20" s="12"/>
      <c r="V20" s="12"/>
      <c r="W20" s="12"/>
      <c r="X20" s="12"/>
      <c r="Y20" s="12"/>
      <c r="Z20" s="12"/>
      <c r="AA20" s="12" t="s">
        <v>641</v>
      </c>
      <c r="AB20" s="12"/>
      <c r="AC20" s="12"/>
      <c r="AD20" s="12"/>
      <c r="AE20" s="12"/>
      <c r="AF20" s="12"/>
      <c r="AG20" s="12"/>
      <c r="AH20" s="12"/>
      <c r="AI20" s="12"/>
      <c r="AJ20" s="12" t="s">
        <v>642</v>
      </c>
      <c r="AK20" s="12" t="s">
        <v>642</v>
      </c>
      <c r="AL20" s="12"/>
      <c r="AM20" s="12"/>
      <c r="AN20" s="12"/>
      <c r="AO20" s="12" t="s">
        <v>643</v>
      </c>
      <c r="AP20" s="12" t="s">
        <v>644</v>
      </c>
      <c r="AQ20" s="12" t="s">
        <v>644</v>
      </c>
      <c r="AR20" s="12" t="s">
        <v>644</v>
      </c>
      <c r="AS20" s="12"/>
      <c r="AT20" s="12"/>
      <c r="AU20" s="12"/>
      <c r="AV20" s="12"/>
      <c r="AW20" s="12"/>
      <c r="AX20" s="12"/>
      <c r="AY20" s="12"/>
      <c r="AZ20" s="12"/>
      <c r="BA20" s="12"/>
      <c r="BB20" s="12" t="s">
        <v>645</v>
      </c>
      <c r="BC20" s="12"/>
      <c r="BD20" s="12"/>
      <c r="BE20" s="12"/>
      <c r="BF20" s="12"/>
      <c r="BG20" s="12"/>
      <c r="BH20" s="12"/>
      <c r="BI20" s="12"/>
      <c r="BJ20" s="12"/>
      <c r="BK20" s="12"/>
      <c r="BL20" s="12"/>
      <c r="BM20" s="12"/>
      <c r="BN20" s="12"/>
      <c r="BO20" s="12"/>
      <c r="BP20" s="12"/>
      <c r="BQ20" s="12"/>
      <c r="BR20" s="12"/>
      <c r="BS20" s="12"/>
      <c r="BT20" s="12"/>
      <c r="BU20" s="12"/>
      <c r="BV20" s="12"/>
      <c r="BW20" s="12"/>
    </row>
    <row r="21" ht="15.75" customHeight="1">
      <c r="A21" s="7" t="s">
        <v>646</v>
      </c>
      <c r="B21" s="43" t="s">
        <v>338</v>
      </c>
      <c r="C21" s="8"/>
      <c r="D21" s="8"/>
      <c r="E21" s="8" t="s">
        <v>647</v>
      </c>
      <c r="F21" s="8"/>
      <c r="G21" s="8"/>
      <c r="H21" s="8" t="s">
        <v>648</v>
      </c>
      <c r="I21" s="8" t="s">
        <v>649</v>
      </c>
      <c r="J21" s="8" t="s">
        <v>650</v>
      </c>
      <c r="K21" s="8"/>
      <c r="L21" s="8" t="s">
        <v>651</v>
      </c>
      <c r="M21" s="8" t="s">
        <v>652</v>
      </c>
      <c r="N21" s="8" t="s">
        <v>653</v>
      </c>
      <c r="O21" s="8" t="s">
        <v>654</v>
      </c>
      <c r="P21" s="8" t="s">
        <v>655</v>
      </c>
      <c r="Q21" s="8" t="s">
        <v>656</v>
      </c>
      <c r="R21" s="8" t="s">
        <v>15</v>
      </c>
      <c r="S21" s="8" t="s">
        <v>342</v>
      </c>
      <c r="T21" s="8" t="s">
        <v>342</v>
      </c>
      <c r="U21" s="8" t="s">
        <v>342</v>
      </c>
      <c r="V21" s="8"/>
      <c r="W21" s="8"/>
      <c r="X21" s="8"/>
      <c r="Y21" s="8" t="s">
        <v>657</v>
      </c>
      <c r="Z21" s="8" t="s">
        <v>658</v>
      </c>
      <c r="AA21" s="8"/>
      <c r="AB21" s="8" t="s">
        <v>659</v>
      </c>
      <c r="AC21" s="8" t="s">
        <v>660</v>
      </c>
      <c r="AD21" s="8" t="s">
        <v>661</v>
      </c>
      <c r="AE21" s="8"/>
      <c r="AF21" s="8" t="s">
        <v>662</v>
      </c>
      <c r="AG21" s="8" t="s">
        <v>662</v>
      </c>
      <c r="AH21" s="8" t="s">
        <v>663</v>
      </c>
      <c r="AI21" s="8" t="s">
        <v>664</v>
      </c>
      <c r="AJ21" s="8" t="s">
        <v>15</v>
      </c>
      <c r="AK21" s="8" t="s">
        <v>15</v>
      </c>
      <c r="AL21" s="8" t="s">
        <v>15</v>
      </c>
      <c r="AM21" s="8" t="s">
        <v>665</v>
      </c>
      <c r="AN21" s="8" t="s">
        <v>666</v>
      </c>
      <c r="AO21" s="8"/>
      <c r="AP21" s="8"/>
      <c r="AQ21" s="8" t="s">
        <v>667</v>
      </c>
      <c r="AR21" s="8" t="s">
        <v>668</v>
      </c>
      <c r="AS21" s="8" t="s">
        <v>668</v>
      </c>
      <c r="AT21" s="8" t="s">
        <v>668</v>
      </c>
      <c r="AU21" s="8" t="s">
        <v>669</v>
      </c>
      <c r="AV21" s="8" t="s">
        <v>670</v>
      </c>
      <c r="AW21" s="8" t="s">
        <v>671</v>
      </c>
      <c r="AX21" s="8" t="s">
        <v>672</v>
      </c>
      <c r="AY21" s="8" t="s">
        <v>673</v>
      </c>
      <c r="AZ21" s="8" t="s">
        <v>674</v>
      </c>
      <c r="BA21" s="8"/>
      <c r="BB21" s="8" t="s">
        <v>675</v>
      </c>
      <c r="BC21" s="8" t="s">
        <v>676</v>
      </c>
      <c r="BD21" s="8" t="s">
        <v>677</v>
      </c>
      <c r="BE21" s="8" t="s">
        <v>678</v>
      </c>
      <c r="BF21" s="8" t="s">
        <v>679</v>
      </c>
      <c r="BG21" s="8" t="s">
        <v>680</v>
      </c>
      <c r="BH21" s="8" t="s">
        <v>681</v>
      </c>
      <c r="BI21" s="8" t="s">
        <v>682</v>
      </c>
      <c r="BJ21" s="8" t="s">
        <v>683</v>
      </c>
      <c r="BK21" s="8" t="s">
        <v>230</v>
      </c>
      <c r="BL21" s="8" t="s">
        <v>684</v>
      </c>
      <c r="BM21" s="8" t="s">
        <v>685</v>
      </c>
      <c r="BN21" s="8" t="s">
        <v>686</v>
      </c>
      <c r="BO21" s="8" t="s">
        <v>687</v>
      </c>
      <c r="BP21" s="8" t="s">
        <v>688</v>
      </c>
      <c r="BQ21" s="8" t="s">
        <v>230</v>
      </c>
      <c r="BR21" s="8" t="s">
        <v>230</v>
      </c>
      <c r="BS21" s="8" t="s">
        <v>230</v>
      </c>
      <c r="BT21" s="8"/>
      <c r="BU21" s="8"/>
      <c r="BV21" s="8"/>
      <c r="BW21" s="8"/>
    </row>
    <row r="22" ht="15.75" customHeight="1">
      <c r="B22" s="45" t="s">
        <v>390</v>
      </c>
      <c r="C22" s="9"/>
      <c r="D22" s="9"/>
      <c r="E22" s="9"/>
      <c r="F22" s="9"/>
      <c r="G22" s="9" t="s">
        <v>689</v>
      </c>
      <c r="H22" s="47" t="s">
        <v>690</v>
      </c>
      <c r="I22" s="9" t="s">
        <v>691</v>
      </c>
      <c r="J22" s="9" t="s">
        <v>692</v>
      </c>
      <c r="K22" s="9" t="s">
        <v>693</v>
      </c>
      <c r="L22" s="9" t="s">
        <v>694</v>
      </c>
      <c r="M22" s="9"/>
      <c r="N22" s="9" t="s">
        <v>695</v>
      </c>
      <c r="O22" s="9"/>
      <c r="P22" s="9"/>
      <c r="Q22" s="9" t="s">
        <v>696</v>
      </c>
      <c r="R22" s="9" t="s">
        <v>697</v>
      </c>
      <c r="S22" s="9"/>
      <c r="T22" s="9"/>
      <c r="U22" s="9"/>
      <c r="V22" s="9" t="s">
        <v>698</v>
      </c>
      <c r="W22" s="9" t="s">
        <v>699</v>
      </c>
      <c r="X22" s="9" t="s">
        <v>700</v>
      </c>
      <c r="Y22" s="9" t="s">
        <v>701</v>
      </c>
      <c r="Z22" s="9" t="s">
        <v>702</v>
      </c>
      <c r="AA22" s="9" t="s">
        <v>703</v>
      </c>
      <c r="AB22" s="9" t="s">
        <v>704</v>
      </c>
      <c r="AC22" s="9" t="s">
        <v>705</v>
      </c>
      <c r="AD22" s="9"/>
      <c r="AE22" s="9" t="s">
        <v>706</v>
      </c>
      <c r="AF22" s="9"/>
      <c r="AG22" s="9" t="s">
        <v>707</v>
      </c>
      <c r="AH22" s="9"/>
      <c r="AI22" s="9"/>
      <c r="AJ22" s="9" t="s">
        <v>15</v>
      </c>
      <c r="AK22" s="9" t="s">
        <v>15</v>
      </c>
      <c r="AL22" s="9" t="s">
        <v>15</v>
      </c>
      <c r="AM22" s="9"/>
      <c r="AN22" s="9"/>
      <c r="AO22" s="9" t="s">
        <v>708</v>
      </c>
      <c r="AP22" s="9" t="s">
        <v>709</v>
      </c>
      <c r="AQ22" s="9"/>
      <c r="AR22" s="9"/>
      <c r="AS22" s="9"/>
      <c r="AT22" s="9"/>
      <c r="AU22" s="9" t="s">
        <v>710</v>
      </c>
      <c r="AV22" s="9" t="s">
        <v>711</v>
      </c>
      <c r="AW22" s="9" t="s">
        <v>712</v>
      </c>
      <c r="AX22" s="9" t="s">
        <v>713</v>
      </c>
      <c r="AY22" s="9" t="s">
        <v>714</v>
      </c>
      <c r="AZ22" s="9" t="s">
        <v>715</v>
      </c>
      <c r="BA22" s="9"/>
      <c r="BB22" s="9" t="s">
        <v>716</v>
      </c>
      <c r="BC22" s="9" t="s">
        <v>717</v>
      </c>
      <c r="BD22" s="9" t="s">
        <v>718</v>
      </c>
      <c r="BE22" s="9" t="s">
        <v>719</v>
      </c>
      <c r="BF22" s="9" t="s">
        <v>720</v>
      </c>
      <c r="BG22" s="9" t="s">
        <v>721</v>
      </c>
      <c r="BH22" s="9" t="s">
        <v>722</v>
      </c>
      <c r="BI22" s="9" t="s">
        <v>723</v>
      </c>
      <c r="BJ22" s="9" t="s">
        <v>724</v>
      </c>
      <c r="BK22" s="9"/>
      <c r="BL22" s="9" t="s">
        <v>725</v>
      </c>
      <c r="BM22" s="9" t="s">
        <v>726</v>
      </c>
      <c r="BN22" s="9" t="s">
        <v>727</v>
      </c>
      <c r="BO22" s="9" t="s">
        <v>728</v>
      </c>
      <c r="BP22" s="9" t="s">
        <v>729</v>
      </c>
      <c r="BQ22" s="9"/>
      <c r="BR22" s="9"/>
      <c r="BS22" s="9"/>
      <c r="BT22" s="9"/>
      <c r="BU22" s="9"/>
      <c r="BV22" s="9"/>
      <c r="BW22" s="9"/>
    </row>
    <row r="23" ht="15.75" customHeight="1">
      <c r="A23" s="11"/>
      <c r="B23" s="50" t="s">
        <v>448</v>
      </c>
      <c r="C23" s="12"/>
      <c r="D23" s="12"/>
      <c r="E23" s="12"/>
      <c r="F23" s="12"/>
      <c r="G23" s="12"/>
      <c r="H23" s="12"/>
      <c r="I23" s="12"/>
      <c r="J23" s="12"/>
      <c r="K23" s="12"/>
      <c r="L23" s="12"/>
      <c r="M23" s="12"/>
      <c r="N23" s="12"/>
      <c r="O23" s="12"/>
      <c r="P23" s="12"/>
      <c r="Q23" s="12" t="s">
        <v>640</v>
      </c>
      <c r="R23" s="55" t="s">
        <v>346</v>
      </c>
      <c r="S23" s="12"/>
      <c r="T23" s="12"/>
      <c r="U23" s="12"/>
      <c r="V23" s="12"/>
      <c r="W23" s="12"/>
      <c r="X23" s="12"/>
      <c r="Y23" s="12"/>
      <c r="Z23" s="12"/>
      <c r="AA23" s="12"/>
      <c r="AB23" s="12"/>
      <c r="AC23" s="12"/>
      <c r="AD23" s="12"/>
      <c r="AE23" s="12"/>
      <c r="AF23" s="12"/>
      <c r="AG23" s="12"/>
      <c r="AH23" s="12"/>
      <c r="AI23" s="12"/>
      <c r="AJ23" s="12" t="s">
        <v>642</v>
      </c>
      <c r="AK23" s="12" t="s">
        <v>642</v>
      </c>
      <c r="AL23" s="12" t="s">
        <v>642</v>
      </c>
      <c r="AM23" s="12"/>
      <c r="AN23" s="12"/>
      <c r="AO23" s="12" t="s">
        <v>730</v>
      </c>
      <c r="AP23" s="12" t="s">
        <v>730</v>
      </c>
      <c r="AQ23" s="12"/>
      <c r="AR23" s="12"/>
      <c r="AS23" s="12"/>
      <c r="AT23" s="12"/>
      <c r="AU23" s="12"/>
      <c r="AV23" s="12"/>
      <c r="AW23" s="12"/>
      <c r="AX23" s="12"/>
      <c r="AY23" s="12"/>
      <c r="AZ23" s="12"/>
      <c r="BA23" s="12"/>
      <c r="BB23" s="12" t="s">
        <v>15</v>
      </c>
      <c r="BC23" s="12"/>
      <c r="BD23" s="12"/>
      <c r="BE23" s="12"/>
      <c r="BF23" s="12"/>
      <c r="BG23" s="12"/>
      <c r="BH23" s="12"/>
      <c r="BI23" s="12"/>
      <c r="BJ23" s="12"/>
      <c r="BK23" s="12"/>
      <c r="BL23" s="12"/>
      <c r="BM23" s="12"/>
      <c r="BN23" s="12"/>
      <c r="BO23" s="12"/>
      <c r="BP23" s="12"/>
      <c r="BQ23" s="12"/>
      <c r="BR23" s="12"/>
      <c r="BS23" s="12"/>
      <c r="BT23" s="12"/>
      <c r="BU23" s="12"/>
      <c r="BV23" s="12"/>
      <c r="BW23" s="12"/>
    </row>
    <row r="24" ht="15.75" customHeight="1">
      <c r="A24" s="7" t="s">
        <v>731</v>
      </c>
      <c r="B24" s="43" t="s">
        <v>338</v>
      </c>
      <c r="C24" s="8"/>
      <c r="D24" s="8"/>
      <c r="E24" s="8"/>
      <c r="F24" s="8"/>
      <c r="G24" s="8" t="s">
        <v>342</v>
      </c>
      <c r="H24" s="8" t="s">
        <v>732</v>
      </c>
      <c r="I24" s="8"/>
      <c r="J24" s="8" t="s">
        <v>733</v>
      </c>
      <c r="K24" s="8" t="s">
        <v>734</v>
      </c>
      <c r="L24" s="8" t="s">
        <v>735</v>
      </c>
      <c r="M24" s="8" t="s">
        <v>736</v>
      </c>
      <c r="N24" s="8" t="s">
        <v>736</v>
      </c>
      <c r="O24" s="8" t="s">
        <v>737</v>
      </c>
      <c r="P24" s="8" t="s">
        <v>738</v>
      </c>
      <c r="Q24" s="8" t="s">
        <v>739</v>
      </c>
      <c r="R24" s="8" t="s">
        <v>342</v>
      </c>
      <c r="S24" s="8" t="s">
        <v>342</v>
      </c>
      <c r="T24" s="8" t="s">
        <v>342</v>
      </c>
      <c r="U24" s="8" t="s">
        <v>342</v>
      </c>
      <c r="V24" s="8" t="s">
        <v>342</v>
      </c>
      <c r="W24" s="8"/>
      <c r="X24" s="8" t="s">
        <v>740</v>
      </c>
      <c r="Y24" s="8" t="s">
        <v>741</v>
      </c>
      <c r="Z24" s="8" t="s">
        <v>742</v>
      </c>
      <c r="AA24" s="8" t="s">
        <v>743</v>
      </c>
      <c r="AB24" s="8" t="s">
        <v>744</v>
      </c>
      <c r="AC24" s="8" t="s">
        <v>342</v>
      </c>
      <c r="AD24" s="8" t="s">
        <v>745</v>
      </c>
      <c r="AE24" s="8" t="s">
        <v>746</v>
      </c>
      <c r="AF24" s="8" t="s">
        <v>747</v>
      </c>
      <c r="AG24" s="8"/>
      <c r="AH24" s="8" t="s">
        <v>748</v>
      </c>
      <c r="AI24" s="8" t="s">
        <v>748</v>
      </c>
      <c r="AJ24" s="8" t="s">
        <v>749</v>
      </c>
      <c r="AK24" s="8" t="s">
        <v>750</v>
      </c>
      <c r="AL24" s="8" t="s">
        <v>751</v>
      </c>
      <c r="AM24" s="8" t="s">
        <v>752</v>
      </c>
      <c r="AN24" s="8" t="s">
        <v>753</v>
      </c>
      <c r="AO24" s="8" t="s">
        <v>754</v>
      </c>
      <c r="AP24" s="8"/>
      <c r="AQ24" s="8" t="s">
        <v>666</v>
      </c>
      <c r="AR24" s="8" t="s">
        <v>755</v>
      </c>
      <c r="AS24" s="8" t="s">
        <v>756</v>
      </c>
      <c r="AT24" s="8" t="s">
        <v>757</v>
      </c>
      <c r="AU24" s="8" t="s">
        <v>758</v>
      </c>
      <c r="AV24" s="8" t="s">
        <v>759</v>
      </c>
      <c r="AW24" s="8" t="s">
        <v>760</v>
      </c>
      <c r="AX24" s="8" t="s">
        <v>761</v>
      </c>
      <c r="AY24" s="8"/>
      <c r="AZ24" s="8" t="s">
        <v>762</v>
      </c>
      <c r="BA24" s="8"/>
      <c r="BB24" s="8" t="s">
        <v>763</v>
      </c>
      <c r="BC24" s="8" t="s">
        <v>764</v>
      </c>
      <c r="BD24" s="8" t="s">
        <v>230</v>
      </c>
      <c r="BE24" s="8" t="s">
        <v>230</v>
      </c>
      <c r="BF24" s="8" t="s">
        <v>765</v>
      </c>
      <c r="BG24" s="8" t="s">
        <v>766</v>
      </c>
      <c r="BH24" s="8" t="s">
        <v>767</v>
      </c>
      <c r="BI24" s="8"/>
      <c r="BJ24" s="8" t="s">
        <v>768</v>
      </c>
      <c r="BK24" s="8"/>
      <c r="BL24" s="8" t="s">
        <v>769</v>
      </c>
      <c r="BM24" s="8" t="s">
        <v>770</v>
      </c>
      <c r="BN24" s="8" t="s">
        <v>771</v>
      </c>
      <c r="BO24" s="8" t="s">
        <v>772</v>
      </c>
      <c r="BP24" s="8" t="s">
        <v>773</v>
      </c>
      <c r="BQ24" s="8" t="s">
        <v>774</v>
      </c>
      <c r="BR24" s="8" t="s">
        <v>775</v>
      </c>
      <c r="BS24" s="8" t="s">
        <v>776</v>
      </c>
      <c r="BT24" s="8"/>
      <c r="BU24" s="8"/>
      <c r="BV24" s="8"/>
      <c r="BW24" s="8"/>
    </row>
    <row r="25" ht="15.75" customHeight="1">
      <c r="B25" s="45" t="s">
        <v>390</v>
      </c>
      <c r="C25" s="9"/>
      <c r="D25" s="9"/>
      <c r="E25" s="9"/>
      <c r="F25" s="9"/>
      <c r="G25" s="56" t="str">
        <f>HYPERLINK("https://bugs.indeed.com/browse/OCW-62","Need Top Reliable Sources by Market")</f>
        <v>Need Top Reliable Sources by Market</v>
      </c>
      <c r="H25" s="47" t="s">
        <v>777</v>
      </c>
      <c r="I25" s="9" t="s">
        <v>778</v>
      </c>
      <c r="J25" s="9"/>
      <c r="K25" s="9"/>
      <c r="L25" s="9"/>
      <c r="M25" s="9"/>
      <c r="N25" s="9" t="s">
        <v>779</v>
      </c>
      <c r="O25" s="9"/>
      <c r="P25" s="9" t="s">
        <v>780</v>
      </c>
      <c r="Q25" s="9"/>
      <c r="R25" s="9"/>
      <c r="S25" s="9"/>
      <c r="T25" s="9"/>
      <c r="U25" s="9"/>
      <c r="V25" s="9"/>
      <c r="W25" s="9" t="s">
        <v>781</v>
      </c>
      <c r="X25" s="9" t="s">
        <v>782</v>
      </c>
      <c r="Y25" s="9" t="s">
        <v>783</v>
      </c>
      <c r="Z25" s="9"/>
      <c r="AA25" s="9"/>
      <c r="AB25" s="9" t="s">
        <v>784</v>
      </c>
      <c r="AC25" s="9"/>
      <c r="AD25" s="9"/>
      <c r="AE25" s="9"/>
      <c r="AF25" s="9" t="s">
        <v>785</v>
      </c>
      <c r="AG25" s="9" t="s">
        <v>786</v>
      </c>
      <c r="AH25" s="9" t="s">
        <v>787</v>
      </c>
      <c r="AI25" s="9" t="s">
        <v>788</v>
      </c>
      <c r="AJ25" s="9" t="s">
        <v>789</v>
      </c>
      <c r="AK25" s="9"/>
      <c r="AL25" s="9" t="s">
        <v>790</v>
      </c>
      <c r="AM25" s="9" t="s">
        <v>791</v>
      </c>
      <c r="AN25" s="9" t="s">
        <v>792</v>
      </c>
      <c r="AO25" s="9"/>
      <c r="AP25" s="9" t="s">
        <v>793</v>
      </c>
      <c r="AQ25" s="9"/>
      <c r="AR25" s="9"/>
      <c r="AS25" s="9" t="s">
        <v>794</v>
      </c>
      <c r="AT25" s="9"/>
      <c r="AU25" s="9"/>
      <c r="AV25" s="9" t="s">
        <v>795</v>
      </c>
      <c r="AW25" s="9" t="s">
        <v>796</v>
      </c>
      <c r="AX25" s="47" t="s">
        <v>797</v>
      </c>
      <c r="AY25" s="9" t="s">
        <v>798</v>
      </c>
      <c r="AZ25" s="9"/>
      <c r="BA25" s="9"/>
      <c r="BB25" s="9" t="s">
        <v>15</v>
      </c>
      <c r="BC25" s="9" t="s">
        <v>799</v>
      </c>
      <c r="BD25" s="9"/>
      <c r="BE25" s="9"/>
      <c r="BF25" s="9"/>
      <c r="BG25" s="9" t="s">
        <v>800</v>
      </c>
      <c r="BH25" s="9" t="s">
        <v>801</v>
      </c>
      <c r="BI25" s="9" t="s">
        <v>802</v>
      </c>
      <c r="BJ25" s="9" t="s">
        <v>803</v>
      </c>
      <c r="BK25" s="9" t="s">
        <v>804</v>
      </c>
      <c r="BL25" s="9" t="s">
        <v>805</v>
      </c>
      <c r="BM25" s="9" t="s">
        <v>806</v>
      </c>
      <c r="BN25" s="9" t="s">
        <v>807</v>
      </c>
      <c r="BO25" s="9" t="s">
        <v>808</v>
      </c>
      <c r="BP25" s="9" t="s">
        <v>809</v>
      </c>
      <c r="BQ25" s="9" t="s">
        <v>810</v>
      </c>
      <c r="BR25" s="9" t="s">
        <v>811</v>
      </c>
      <c r="BS25" s="9" t="s">
        <v>811</v>
      </c>
      <c r="BT25" s="9"/>
      <c r="BU25" s="9"/>
      <c r="BV25" s="9"/>
      <c r="BW25" s="9"/>
    </row>
    <row r="26" ht="15.75" customHeight="1">
      <c r="A26" s="11"/>
      <c r="B26" s="50" t="s">
        <v>448</v>
      </c>
      <c r="C26" s="12"/>
      <c r="D26" s="12"/>
      <c r="E26" s="12"/>
      <c r="F26" s="12"/>
      <c r="G26" s="12"/>
      <c r="H26" s="12" t="s">
        <v>812</v>
      </c>
      <c r="I26" s="12" t="s">
        <v>813</v>
      </c>
      <c r="J26" s="12"/>
      <c r="K26" s="12"/>
      <c r="L26" s="12"/>
      <c r="M26" s="12"/>
      <c r="N26" s="12"/>
      <c r="O26" s="12"/>
      <c r="P26" s="12"/>
      <c r="Q26" s="12"/>
      <c r="R26" s="55"/>
      <c r="S26" s="12"/>
      <c r="T26" s="12"/>
      <c r="U26" s="12"/>
      <c r="V26" s="12"/>
      <c r="W26" s="12"/>
      <c r="X26" s="12"/>
      <c r="Y26" s="12"/>
      <c r="Z26" s="12"/>
      <c r="AA26" s="12"/>
      <c r="AB26" s="12"/>
      <c r="AC26" s="12"/>
      <c r="AD26" s="12"/>
      <c r="AE26" s="12"/>
      <c r="AF26" s="12"/>
      <c r="AG26" s="12"/>
      <c r="AH26" s="12"/>
      <c r="AI26" s="57" t="s">
        <v>814</v>
      </c>
      <c r="AJ26" s="57" t="s">
        <v>15</v>
      </c>
      <c r="AK26" s="57"/>
      <c r="AL26" s="57"/>
      <c r="AM26" s="57"/>
      <c r="AN26" s="57"/>
      <c r="AO26" s="57"/>
      <c r="AP26" s="12" t="s">
        <v>815</v>
      </c>
      <c r="AQ26" s="12"/>
      <c r="AR26" s="12"/>
      <c r="AS26" s="12"/>
      <c r="AT26" s="12"/>
      <c r="AU26" s="12"/>
      <c r="AV26" s="12"/>
      <c r="AW26" s="12"/>
      <c r="AX26" s="12"/>
      <c r="AY26" s="12"/>
      <c r="AZ26" s="12"/>
      <c r="BA26" s="12"/>
      <c r="BB26" s="12" t="s">
        <v>15</v>
      </c>
      <c r="BC26" s="12"/>
      <c r="BD26" s="12"/>
      <c r="BE26" s="12"/>
      <c r="BF26" s="12"/>
      <c r="BG26" s="12"/>
      <c r="BH26" s="12"/>
      <c r="BI26" s="12"/>
      <c r="BJ26" s="12"/>
      <c r="BK26" s="12"/>
      <c r="BL26" s="12"/>
      <c r="BM26" s="12"/>
      <c r="BN26" s="12"/>
      <c r="BO26" s="12"/>
      <c r="BP26" s="12"/>
      <c r="BQ26" s="12"/>
      <c r="BR26" s="12" t="s">
        <v>816</v>
      </c>
      <c r="BS26" s="12" t="s">
        <v>816</v>
      </c>
      <c r="BT26" s="12"/>
      <c r="BU26" s="12"/>
      <c r="BV26" s="12"/>
      <c r="BW26" s="12"/>
    </row>
    <row r="27" ht="15.75" customHeight="1">
      <c r="A27" s="7" t="s">
        <v>153</v>
      </c>
      <c r="B27" s="43" t="s">
        <v>338</v>
      </c>
      <c r="C27" s="8"/>
      <c r="D27" s="8"/>
      <c r="E27" s="8"/>
      <c r="F27" s="8"/>
      <c r="G27" s="8"/>
      <c r="H27" s="8"/>
      <c r="I27" s="8"/>
      <c r="J27" s="8"/>
      <c r="K27" s="8"/>
      <c r="L27" s="8" t="s">
        <v>817</v>
      </c>
      <c r="M27" s="8" t="s">
        <v>818</v>
      </c>
      <c r="N27" s="8" t="s">
        <v>819</v>
      </c>
      <c r="O27" s="8" t="s">
        <v>820</v>
      </c>
      <c r="P27" s="8" t="s">
        <v>821</v>
      </c>
      <c r="Q27" s="8" t="s">
        <v>822</v>
      </c>
      <c r="R27" s="8" t="s">
        <v>823</v>
      </c>
      <c r="S27" s="8" t="s">
        <v>824</v>
      </c>
      <c r="T27" s="8" t="s">
        <v>825</v>
      </c>
      <c r="U27" s="8" t="s">
        <v>826</v>
      </c>
      <c r="V27" s="8" t="s">
        <v>827</v>
      </c>
      <c r="W27" s="8" t="s">
        <v>828</v>
      </c>
      <c r="X27" s="8" t="s">
        <v>829</v>
      </c>
      <c r="Y27" s="8" t="s">
        <v>830</v>
      </c>
      <c r="Z27" s="8" t="s">
        <v>831</v>
      </c>
      <c r="AA27" s="8"/>
      <c r="AB27" s="8" t="s">
        <v>832</v>
      </c>
      <c r="AC27" s="8" t="s">
        <v>832</v>
      </c>
      <c r="AD27" s="8" t="s">
        <v>833</v>
      </c>
      <c r="AE27" s="8" t="s">
        <v>834</v>
      </c>
      <c r="AF27" s="8" t="s">
        <v>835</v>
      </c>
      <c r="AG27" s="8" t="s">
        <v>836</v>
      </c>
      <c r="AH27" s="8" t="s">
        <v>837</v>
      </c>
      <c r="AI27" s="8" t="s">
        <v>838</v>
      </c>
      <c r="AJ27" s="8" t="s">
        <v>839</v>
      </c>
      <c r="AK27" s="8" t="s">
        <v>840</v>
      </c>
      <c r="AL27" s="8" t="s">
        <v>841</v>
      </c>
      <c r="AM27" s="8"/>
      <c r="AN27" s="8" t="s">
        <v>842</v>
      </c>
      <c r="AO27" s="8"/>
      <c r="AP27" s="8" t="s">
        <v>843</v>
      </c>
      <c r="AQ27" s="8"/>
      <c r="AR27" s="8"/>
      <c r="AS27" s="8"/>
      <c r="AT27" s="8" t="s">
        <v>758</v>
      </c>
      <c r="AU27" s="8" t="s">
        <v>758</v>
      </c>
      <c r="AV27" s="8" t="s">
        <v>844</v>
      </c>
      <c r="AW27" s="8"/>
      <c r="AX27" s="8"/>
      <c r="AY27" s="8"/>
      <c r="AZ27" s="8" t="s">
        <v>845</v>
      </c>
      <c r="BA27" s="8"/>
      <c r="BB27" s="8" t="s">
        <v>846</v>
      </c>
      <c r="BC27" s="8" t="s">
        <v>847</v>
      </c>
      <c r="BD27" s="8" t="s">
        <v>848</v>
      </c>
      <c r="BE27" s="8" t="s">
        <v>849</v>
      </c>
      <c r="BF27" s="8" t="s">
        <v>850</v>
      </c>
      <c r="BG27" s="8" t="s">
        <v>851</v>
      </c>
      <c r="BH27" s="8" t="s">
        <v>852</v>
      </c>
      <c r="BI27" s="8" t="s">
        <v>853</v>
      </c>
      <c r="BJ27" s="8" t="s">
        <v>854</v>
      </c>
      <c r="BK27" s="8" t="s">
        <v>15</v>
      </c>
      <c r="BL27" s="8" t="s">
        <v>855</v>
      </c>
      <c r="BM27" s="8" t="s">
        <v>856</v>
      </c>
      <c r="BN27" s="8" t="s">
        <v>857</v>
      </c>
      <c r="BO27" s="8" t="s">
        <v>858</v>
      </c>
      <c r="BP27" s="8" t="s">
        <v>859</v>
      </c>
      <c r="BQ27" s="8" t="s">
        <v>860</v>
      </c>
      <c r="BR27" s="8" t="s">
        <v>180</v>
      </c>
      <c r="BS27" s="8"/>
      <c r="BT27" s="8"/>
      <c r="BU27" s="8"/>
      <c r="BV27" s="8"/>
      <c r="BW27" s="8"/>
    </row>
    <row r="28" ht="15.75" customHeight="1">
      <c r="B28" s="45" t="s">
        <v>390</v>
      </c>
      <c r="C28" s="9"/>
      <c r="D28" s="9"/>
      <c r="E28" s="9"/>
      <c r="F28" s="9"/>
      <c r="G28" s="9"/>
      <c r="H28" s="47"/>
      <c r="I28" s="9"/>
      <c r="J28" s="9"/>
      <c r="K28" s="9" t="s">
        <v>861</v>
      </c>
      <c r="L28" s="9"/>
      <c r="M28" s="9"/>
      <c r="N28" s="9" t="s">
        <v>862</v>
      </c>
      <c r="O28" s="9"/>
      <c r="P28" s="9" t="s">
        <v>863</v>
      </c>
      <c r="Q28" s="9" t="s">
        <v>864</v>
      </c>
      <c r="R28" s="9" t="s">
        <v>865</v>
      </c>
      <c r="S28" s="9"/>
      <c r="T28" s="9" t="s">
        <v>866</v>
      </c>
      <c r="U28" s="9"/>
      <c r="V28" s="9" t="s">
        <v>867</v>
      </c>
      <c r="W28" s="9"/>
      <c r="X28" s="9" t="s">
        <v>868</v>
      </c>
      <c r="Y28" s="9" t="s">
        <v>869</v>
      </c>
      <c r="Z28" s="47" t="s">
        <v>870</v>
      </c>
      <c r="AA28" s="9" t="s">
        <v>871</v>
      </c>
      <c r="AB28" s="9"/>
      <c r="AC28" s="9"/>
      <c r="AD28" s="9" t="s">
        <v>872</v>
      </c>
      <c r="AE28" s="9" t="s">
        <v>873</v>
      </c>
      <c r="AF28" s="9" t="s">
        <v>874</v>
      </c>
      <c r="AG28" s="9"/>
      <c r="AH28" s="9" t="s">
        <v>875</v>
      </c>
      <c r="AI28" s="9"/>
      <c r="AJ28" s="9" t="s">
        <v>876</v>
      </c>
      <c r="AK28" s="9"/>
      <c r="AL28" s="9"/>
      <c r="AM28" s="9" t="s">
        <v>877</v>
      </c>
      <c r="AN28" s="9" t="s">
        <v>878</v>
      </c>
      <c r="AO28" s="9" t="s">
        <v>879</v>
      </c>
      <c r="AP28" s="9" t="s">
        <v>880</v>
      </c>
      <c r="AQ28" s="9" t="s">
        <v>881</v>
      </c>
      <c r="AR28" s="8" t="s">
        <v>882</v>
      </c>
      <c r="AS28" s="9"/>
      <c r="AT28" s="9"/>
      <c r="AU28" s="9" t="s">
        <v>883</v>
      </c>
      <c r="AV28" s="9" t="s">
        <v>884</v>
      </c>
      <c r="AW28" s="9" t="s">
        <v>885</v>
      </c>
      <c r="AX28" s="9" t="s">
        <v>885</v>
      </c>
      <c r="AY28" s="9" t="s">
        <v>885</v>
      </c>
      <c r="AZ28" s="9" t="s">
        <v>886</v>
      </c>
      <c r="BA28" s="9"/>
      <c r="BB28" s="9" t="s">
        <v>887</v>
      </c>
      <c r="BC28" s="9" t="s">
        <v>888</v>
      </c>
      <c r="BD28" s="9"/>
      <c r="BE28" s="9" t="s">
        <v>889</v>
      </c>
      <c r="BF28" s="9" t="s">
        <v>890</v>
      </c>
      <c r="BG28" s="9"/>
      <c r="BH28" s="9"/>
      <c r="BI28" s="9" t="s">
        <v>891</v>
      </c>
      <c r="BJ28" s="9" t="s">
        <v>892</v>
      </c>
      <c r="BK28" s="9"/>
      <c r="BL28" s="9" t="s">
        <v>893</v>
      </c>
      <c r="BM28" s="9" t="s">
        <v>894</v>
      </c>
      <c r="BN28" s="9"/>
      <c r="BO28" s="9" t="s">
        <v>895</v>
      </c>
      <c r="BP28" s="9" t="s">
        <v>896</v>
      </c>
      <c r="BQ28" s="9" t="s">
        <v>897</v>
      </c>
      <c r="BR28" s="8" t="s">
        <v>180</v>
      </c>
      <c r="BS28" s="9"/>
      <c r="BT28" s="9"/>
      <c r="BU28" s="9"/>
      <c r="BV28" s="9"/>
      <c r="BW28" s="9"/>
    </row>
    <row r="29" ht="15.75" customHeight="1">
      <c r="A29" s="11"/>
      <c r="B29" s="50" t="s">
        <v>448</v>
      </c>
      <c r="C29" s="12"/>
      <c r="D29" s="12"/>
      <c r="E29" s="12"/>
      <c r="F29" s="12"/>
      <c r="G29" s="12"/>
      <c r="H29" s="12"/>
      <c r="I29" s="12"/>
      <c r="J29" s="12" t="s">
        <v>898</v>
      </c>
      <c r="K29" s="12"/>
      <c r="L29" s="12"/>
      <c r="M29" s="12"/>
      <c r="N29" s="12"/>
      <c r="O29" s="12"/>
      <c r="P29" s="12"/>
      <c r="Q29" s="12" t="s">
        <v>15</v>
      </c>
      <c r="R29" s="55" t="s">
        <v>15</v>
      </c>
      <c r="S29" s="12"/>
      <c r="T29" s="12"/>
      <c r="U29" s="12"/>
      <c r="V29" s="12"/>
      <c r="W29" s="12"/>
      <c r="X29" s="12"/>
      <c r="Y29" s="12"/>
      <c r="Z29" s="12"/>
      <c r="AA29" s="9" t="s">
        <v>871</v>
      </c>
      <c r="AB29" s="12"/>
      <c r="AC29" s="12"/>
      <c r="AD29" s="12"/>
      <c r="AE29" s="12"/>
      <c r="AF29" s="12"/>
      <c r="AG29" s="12"/>
      <c r="AH29" s="12"/>
      <c r="AI29" s="12"/>
      <c r="AJ29" s="12" t="s">
        <v>899</v>
      </c>
      <c r="AK29" s="12" t="s">
        <v>899</v>
      </c>
      <c r="AL29" s="12" t="s">
        <v>899</v>
      </c>
      <c r="AM29" s="12"/>
      <c r="AN29" s="12"/>
      <c r="AO29" s="12"/>
      <c r="AP29" s="12"/>
      <c r="AQ29" s="12"/>
      <c r="AR29" s="12"/>
      <c r="AS29" s="12"/>
      <c r="AT29" s="12"/>
      <c r="AU29" s="12"/>
      <c r="AV29" s="12"/>
      <c r="AW29" s="12"/>
      <c r="AX29" s="12"/>
      <c r="AY29" s="12"/>
      <c r="AZ29" s="12"/>
      <c r="BA29" s="12"/>
      <c r="BB29" s="12" t="s">
        <v>15</v>
      </c>
      <c r="BC29" s="12"/>
      <c r="BD29" s="12"/>
      <c r="BE29" s="12"/>
      <c r="BF29" s="12"/>
      <c r="BG29" s="12"/>
      <c r="BH29" s="12"/>
      <c r="BI29" s="12"/>
      <c r="BJ29" s="12"/>
      <c r="BK29" s="12"/>
      <c r="BL29" s="12"/>
      <c r="BM29" s="12"/>
      <c r="BN29" s="12"/>
      <c r="BO29" s="12"/>
      <c r="BP29" s="12"/>
      <c r="BQ29" s="12"/>
      <c r="BR29" s="12"/>
      <c r="BS29" s="12"/>
      <c r="BT29" s="12"/>
      <c r="BU29" s="12"/>
      <c r="BV29" s="12"/>
      <c r="BW29" s="12"/>
    </row>
    <row r="30" ht="15.75" customHeight="1">
      <c r="A30" s="7" t="s">
        <v>900</v>
      </c>
      <c r="B30" s="43" t="s">
        <v>338</v>
      </c>
      <c r="C30" s="8"/>
      <c r="D30" s="8"/>
      <c r="E30" s="8"/>
      <c r="F30" s="8"/>
      <c r="G30" s="8"/>
      <c r="H30" s="8"/>
      <c r="I30" s="8"/>
      <c r="J30" s="8"/>
      <c r="K30" s="8"/>
      <c r="L30" s="8"/>
      <c r="M30" s="8"/>
      <c r="N30" s="8"/>
      <c r="O30" s="8"/>
      <c r="P30" s="8"/>
      <c r="Q30" s="8" t="s">
        <v>901</v>
      </c>
      <c r="R30" s="8" t="s">
        <v>902</v>
      </c>
      <c r="S30" s="8" t="s">
        <v>903</v>
      </c>
      <c r="T30" s="8" t="s">
        <v>904</v>
      </c>
      <c r="U30" s="8" t="s">
        <v>905</v>
      </c>
      <c r="V30" s="8" t="s">
        <v>827</v>
      </c>
      <c r="W30" s="8"/>
      <c r="X30" s="8" t="s">
        <v>906</v>
      </c>
      <c r="Y30" s="8" t="s">
        <v>907</v>
      </c>
      <c r="Z30" s="8" t="s">
        <v>908</v>
      </c>
      <c r="AA30" s="8"/>
      <c r="AB30" s="8" t="s">
        <v>909</v>
      </c>
      <c r="AC30" s="8" t="s">
        <v>909</v>
      </c>
      <c r="AD30" s="8" t="s">
        <v>909</v>
      </c>
      <c r="AE30" s="8" t="s">
        <v>910</v>
      </c>
      <c r="AF30" s="8" t="s">
        <v>911</v>
      </c>
      <c r="AG30" s="8" t="s">
        <v>912</v>
      </c>
      <c r="AH30" s="8" t="s">
        <v>230</v>
      </c>
      <c r="AI30" s="8" t="s">
        <v>913</v>
      </c>
      <c r="AJ30" s="8" t="s">
        <v>15</v>
      </c>
      <c r="AK30" s="8" t="s">
        <v>914</v>
      </c>
      <c r="AL30" s="8" t="s">
        <v>142</v>
      </c>
      <c r="AM30" s="8" t="s">
        <v>915</v>
      </c>
      <c r="AN30" s="8" t="s">
        <v>916</v>
      </c>
      <c r="AO30" s="8" t="s">
        <v>917</v>
      </c>
      <c r="AP30" s="8"/>
      <c r="AQ30" s="8" t="s">
        <v>918</v>
      </c>
      <c r="AR30" s="8" t="s">
        <v>919</v>
      </c>
      <c r="AS30" s="8" t="s">
        <v>920</v>
      </c>
      <c r="AT30" s="8" t="s">
        <v>921</v>
      </c>
      <c r="AU30" s="8" t="s">
        <v>922</v>
      </c>
      <c r="AV30" s="8" t="s">
        <v>342</v>
      </c>
      <c r="AW30" s="8" t="s">
        <v>342</v>
      </c>
      <c r="AX30" s="8" t="s">
        <v>342</v>
      </c>
      <c r="AY30" s="8" t="s">
        <v>923</v>
      </c>
      <c r="AZ30" s="8" t="s">
        <v>924</v>
      </c>
      <c r="BA30" s="8"/>
      <c r="BB30" s="8" t="s">
        <v>925</v>
      </c>
      <c r="BC30" s="8" t="s">
        <v>926</v>
      </c>
      <c r="BD30" s="8" t="s">
        <v>927</v>
      </c>
      <c r="BE30" s="8" t="s">
        <v>928</v>
      </c>
      <c r="BF30" s="8" t="s">
        <v>929</v>
      </c>
      <c r="BG30" s="8"/>
      <c r="BH30" s="8"/>
      <c r="BI30" s="8" t="s">
        <v>930</v>
      </c>
      <c r="BJ30" s="8" t="s">
        <v>931</v>
      </c>
      <c r="BK30" s="8" t="s">
        <v>932</v>
      </c>
      <c r="BL30" s="8" t="s">
        <v>933</v>
      </c>
      <c r="BM30" s="8" t="s">
        <v>934</v>
      </c>
      <c r="BN30" s="8" t="s">
        <v>935</v>
      </c>
      <c r="BO30" s="8" t="s">
        <v>936</v>
      </c>
      <c r="BP30" s="8" t="s">
        <v>937</v>
      </c>
      <c r="BQ30" s="8" t="s">
        <v>938</v>
      </c>
      <c r="BR30" s="8" t="s">
        <v>939</v>
      </c>
      <c r="BS30" s="9" t="s">
        <v>940</v>
      </c>
      <c r="BT30" s="8" t="s">
        <v>941</v>
      </c>
      <c r="BU30" s="8"/>
      <c r="BV30" s="8"/>
      <c r="BW30" s="8"/>
    </row>
    <row r="31" ht="15.75" customHeight="1">
      <c r="B31" s="45" t="s">
        <v>390</v>
      </c>
      <c r="C31" s="9"/>
      <c r="D31" s="9"/>
      <c r="E31" s="9"/>
      <c r="F31" s="9"/>
      <c r="G31" s="9" t="s">
        <v>942</v>
      </c>
      <c r="H31" s="9" t="s">
        <v>943</v>
      </c>
      <c r="I31" s="9"/>
      <c r="J31" s="9"/>
      <c r="K31" s="9"/>
      <c r="L31" s="9"/>
      <c r="M31" s="9"/>
      <c r="N31" s="9"/>
      <c r="O31" s="9"/>
      <c r="P31" s="9"/>
      <c r="Q31" s="9" t="s">
        <v>944</v>
      </c>
      <c r="R31" s="9" t="s">
        <v>945</v>
      </c>
      <c r="S31" s="9" t="s">
        <v>946</v>
      </c>
      <c r="T31" s="9"/>
      <c r="U31" s="9" t="s">
        <v>947</v>
      </c>
      <c r="V31" s="9" t="s">
        <v>948</v>
      </c>
      <c r="W31" s="9" t="s">
        <v>949</v>
      </c>
      <c r="X31" s="8" t="s">
        <v>950</v>
      </c>
      <c r="Y31" s="9" t="s">
        <v>951</v>
      </c>
      <c r="Z31" s="9" t="s">
        <v>952</v>
      </c>
      <c r="AA31" s="9" t="s">
        <v>871</v>
      </c>
      <c r="AB31" s="9"/>
      <c r="AC31" s="9"/>
      <c r="AD31" s="9"/>
      <c r="AE31" s="9"/>
      <c r="AF31" s="9"/>
      <c r="AG31" s="9"/>
      <c r="AH31" s="9"/>
      <c r="AI31" s="9"/>
      <c r="AJ31" s="9" t="s">
        <v>953</v>
      </c>
      <c r="AK31" s="9" t="s">
        <v>954</v>
      </c>
      <c r="AL31" s="9"/>
      <c r="AM31" s="9" t="s">
        <v>955</v>
      </c>
      <c r="AN31" s="9" t="s">
        <v>956</v>
      </c>
      <c r="AO31" s="9" t="s">
        <v>957</v>
      </c>
      <c r="AP31" s="9" t="s">
        <v>958</v>
      </c>
      <c r="AQ31" s="9" t="s">
        <v>959</v>
      </c>
      <c r="AR31" s="9" t="s">
        <v>960</v>
      </c>
      <c r="AS31" s="9" t="s">
        <v>961</v>
      </c>
      <c r="AT31" s="9"/>
      <c r="AU31" s="9" t="s">
        <v>962</v>
      </c>
      <c r="AV31" s="9"/>
      <c r="AW31" s="9" t="s">
        <v>963</v>
      </c>
      <c r="AX31" s="9"/>
      <c r="AY31" s="9" t="s">
        <v>964</v>
      </c>
      <c r="AZ31" s="9" t="s">
        <v>965</v>
      </c>
      <c r="BA31" s="9"/>
      <c r="BB31" s="9" t="s">
        <v>966</v>
      </c>
      <c r="BC31" s="9" t="s">
        <v>967</v>
      </c>
      <c r="BD31" s="9"/>
      <c r="BE31" s="9" t="s">
        <v>968</v>
      </c>
      <c r="BF31" s="9" t="s">
        <v>969</v>
      </c>
      <c r="BG31" s="9" t="s">
        <v>970</v>
      </c>
      <c r="BH31" s="9" t="s">
        <v>971</v>
      </c>
      <c r="BI31" s="9"/>
      <c r="BJ31" s="9" t="s">
        <v>972</v>
      </c>
      <c r="BK31" s="9" t="s">
        <v>973</v>
      </c>
      <c r="BL31" s="9" t="s">
        <v>974</v>
      </c>
      <c r="BM31" s="9" t="s">
        <v>975</v>
      </c>
      <c r="BN31" s="9" t="s">
        <v>976</v>
      </c>
      <c r="BO31" s="9" t="s">
        <v>977</v>
      </c>
      <c r="BP31" s="9" t="s">
        <v>978</v>
      </c>
      <c r="BQ31" s="9" t="s">
        <v>979</v>
      </c>
      <c r="BR31" s="9" t="s">
        <v>980</v>
      </c>
      <c r="BS31" s="9" t="s">
        <v>981</v>
      </c>
      <c r="BT31" s="9" t="s">
        <v>982</v>
      </c>
      <c r="BU31" s="9"/>
      <c r="BV31" s="9"/>
      <c r="BW31" s="9"/>
    </row>
    <row r="32" ht="15.75" customHeight="1">
      <c r="A32" s="11"/>
      <c r="B32" s="50" t="s">
        <v>448</v>
      </c>
      <c r="C32" s="12"/>
      <c r="D32" s="12"/>
      <c r="E32" s="12"/>
      <c r="F32" s="12"/>
      <c r="G32" s="12"/>
      <c r="H32" s="12"/>
      <c r="I32" s="12"/>
      <c r="J32" s="12"/>
      <c r="K32" s="12"/>
      <c r="L32" s="12"/>
      <c r="M32" s="12"/>
      <c r="N32" s="12"/>
      <c r="O32" s="12"/>
      <c r="P32" s="12"/>
      <c r="Q32" s="12" t="s">
        <v>15</v>
      </c>
      <c r="R32" s="12" t="s">
        <v>15</v>
      </c>
      <c r="S32" s="12"/>
      <c r="T32" s="12"/>
      <c r="U32" s="12"/>
      <c r="V32" s="12"/>
      <c r="W32" s="12"/>
      <c r="X32" s="12"/>
      <c r="Y32" s="12"/>
      <c r="Z32" s="12"/>
      <c r="AA32" s="9" t="s">
        <v>871</v>
      </c>
      <c r="AB32" s="12"/>
      <c r="AC32" s="12"/>
      <c r="AD32" s="12"/>
      <c r="AE32" s="12"/>
      <c r="AF32" s="12"/>
      <c r="AG32" s="12"/>
      <c r="AH32" s="12"/>
      <c r="AI32" s="12"/>
      <c r="AJ32" s="12" t="s">
        <v>642</v>
      </c>
      <c r="AK32" s="12"/>
      <c r="AL32" s="12"/>
      <c r="AM32" s="12"/>
      <c r="AN32" s="12"/>
      <c r="AO32" s="12"/>
      <c r="AP32" s="12"/>
      <c r="AQ32" s="12"/>
      <c r="AR32" s="12"/>
      <c r="AS32" s="12"/>
      <c r="AT32" s="12"/>
      <c r="AU32" s="12"/>
      <c r="AV32" s="12"/>
      <c r="AW32" s="12"/>
      <c r="AX32" s="12"/>
      <c r="AY32" s="12"/>
      <c r="AZ32" s="12"/>
      <c r="BA32" s="12"/>
      <c r="BB32" s="12" t="s">
        <v>15</v>
      </c>
      <c r="BC32" s="12"/>
      <c r="BD32" s="12"/>
      <c r="BE32" s="12"/>
      <c r="BF32" s="12"/>
      <c r="BG32" s="12"/>
      <c r="BH32" s="12"/>
      <c r="BI32" s="12"/>
      <c r="BJ32" s="12"/>
      <c r="BK32" s="12"/>
      <c r="BL32" s="12"/>
      <c r="BM32" s="12"/>
      <c r="BN32" s="12"/>
      <c r="BO32" s="12"/>
      <c r="BP32" s="12"/>
      <c r="BQ32" s="12"/>
      <c r="BR32" s="12"/>
      <c r="BS32" s="12"/>
      <c r="BT32" s="12"/>
      <c r="BU32" s="12"/>
      <c r="BV32" s="12"/>
      <c r="BW32" s="12"/>
    </row>
    <row r="33" ht="15.75" hidden="1" customHeight="1">
      <c r="A33" s="17" t="s">
        <v>983</v>
      </c>
      <c r="B33" s="43" t="s">
        <v>338</v>
      </c>
      <c r="C33" s="8"/>
      <c r="D33" s="8"/>
      <c r="E33" s="8"/>
      <c r="F33" s="8"/>
      <c r="G33" s="8" t="s">
        <v>984</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row>
    <row r="34" ht="15.75" hidden="1" customHeight="1">
      <c r="B34" s="45" t="s">
        <v>390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row>
    <row r="35" ht="15.75" hidden="1" customHeight="1">
      <c r="A35" s="11"/>
      <c r="B35" s="50" t="s">
        <v>448</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row>
    <row r="36" ht="15.75" hidden="1" customHeight="1">
      <c r="A36" s="17" t="s">
        <v>179</v>
      </c>
      <c r="B36" s="43" t="s">
        <v>338</v>
      </c>
      <c r="C36" s="8"/>
      <c r="D36" s="8"/>
      <c r="E36" s="8" t="s">
        <v>985</v>
      </c>
      <c r="F36" s="8"/>
      <c r="G36" s="8" t="s">
        <v>986</v>
      </c>
      <c r="H36" s="8" t="s">
        <v>987</v>
      </c>
      <c r="I36" s="8" t="s">
        <v>988</v>
      </c>
      <c r="J36" s="8" t="s">
        <v>989</v>
      </c>
      <c r="K36" s="8" t="s">
        <v>990</v>
      </c>
      <c r="L36" s="8" t="s">
        <v>991</v>
      </c>
      <c r="M36" s="8" t="s">
        <v>992</v>
      </c>
      <c r="N36" s="8" t="s">
        <v>993</v>
      </c>
      <c r="O36" s="8" t="s">
        <v>994</v>
      </c>
      <c r="P36" s="8" t="s">
        <v>995</v>
      </c>
      <c r="Q36" s="8" t="s">
        <v>342</v>
      </c>
      <c r="R36" s="8" t="s">
        <v>342</v>
      </c>
      <c r="S36" s="8" t="s">
        <v>996</v>
      </c>
      <c r="T36" s="8" t="s">
        <v>997</v>
      </c>
      <c r="U36" s="8"/>
      <c r="V36" s="8" t="s">
        <v>998</v>
      </c>
      <c r="W36" s="8" t="s">
        <v>999</v>
      </c>
      <c r="X36" s="8" t="s">
        <v>1000</v>
      </c>
      <c r="Y36" s="8" t="s">
        <v>1001</v>
      </c>
      <c r="Z36" s="8"/>
      <c r="AA36" s="8"/>
      <c r="AB36" s="8" t="s">
        <v>1002</v>
      </c>
      <c r="AC36" s="8" t="s">
        <v>1002</v>
      </c>
      <c r="AD36" s="8" t="s">
        <v>1002</v>
      </c>
      <c r="AE36" s="8" t="s">
        <v>1003</v>
      </c>
      <c r="AF36" s="58" t="str">
        <f>HYPERLINK("https://docs.google.com/presentation/d/1c2A9NT6gAB4MpRzjXiUbZK7RIKhnRhmv1QsBNsiNQ4U/edit?usp=sharing","Havarti call, Manager meeting, program review")</f>
        <v>Havarti call, Manager meeting, program review</v>
      </c>
      <c r="AG36" s="8" t="s">
        <v>1004</v>
      </c>
      <c r="AH36" s="8" t="s">
        <v>1005</v>
      </c>
      <c r="AI36" s="8" t="s">
        <v>1006</v>
      </c>
      <c r="AJ36" s="8" t="s">
        <v>1006</v>
      </c>
      <c r="AK36" s="8" t="s">
        <v>1007</v>
      </c>
      <c r="AL36" s="58" t="str">
        <f>HYPERLINK("https://bugs.indeed.com/secure/RapidBoard.jspa?rapidView=4410&amp;quickFilter=30220&amp;quickFilter=30057","JIRA cleanup")</f>
        <v>JIRA cleanup</v>
      </c>
      <c r="AM36" s="8" t="s">
        <v>752</v>
      </c>
      <c r="AN36" s="58" t="str">
        <f>HYPERLINK("https://wiki.indeed.com/display/LAZRS/Bloodmoon%3A+Accessing+and+connecting","Sequel PRO connectivity issue to BloodmoonDB
Automation meeting updates, Flavia training, AdCentral matching v2 sync efforts")</f>
        <v>Sequel PRO connectivity issue to BloodmoonDB
Automation meeting updates, Flavia training, AdCentral matching v2 sync efforts</v>
      </c>
      <c r="AO36" s="8" t="s">
        <v>342</v>
      </c>
      <c r="AP36" s="8" t="s">
        <v>342</v>
      </c>
      <c r="AQ36" s="8" t="s">
        <v>342</v>
      </c>
      <c r="AR36" s="8" t="s">
        <v>1008</v>
      </c>
      <c r="AS36" s="8" t="s">
        <v>1009</v>
      </c>
      <c r="AT36" s="8" t="s">
        <v>1010</v>
      </c>
      <c r="AU36" s="8" t="s">
        <v>1011</v>
      </c>
      <c r="AV36" s="8" t="s">
        <v>1012</v>
      </c>
      <c r="AW36" s="8"/>
      <c r="AX36" s="8" t="s">
        <v>1013</v>
      </c>
      <c r="AY36" s="8" t="s">
        <v>1014</v>
      </c>
      <c r="AZ36" s="8" t="s">
        <v>1015</v>
      </c>
      <c r="BA36" s="8"/>
      <c r="BB36" s="8"/>
      <c r="BC36" s="8" t="s">
        <v>1016</v>
      </c>
      <c r="BD36" s="8" t="s">
        <v>1017</v>
      </c>
      <c r="BE36" s="8" t="s">
        <v>1018</v>
      </c>
      <c r="BF36" s="8" t="s">
        <v>1019</v>
      </c>
      <c r="BG36" s="8" t="s">
        <v>1020</v>
      </c>
      <c r="BH36" s="8"/>
      <c r="BI36" s="8" t="s">
        <v>1021</v>
      </c>
      <c r="BJ36" s="8" t="s">
        <v>508</v>
      </c>
      <c r="BK36" s="8"/>
      <c r="BL36" s="8"/>
      <c r="BM36" s="8" t="s">
        <v>1022</v>
      </c>
      <c r="BN36" s="8"/>
      <c r="BO36" s="8"/>
      <c r="BP36" s="8"/>
      <c r="BQ36" s="8"/>
      <c r="BR36" s="8"/>
      <c r="BS36" s="8"/>
      <c r="BT36" s="8"/>
      <c r="BU36" s="8"/>
      <c r="BV36" s="8"/>
      <c r="BW36" s="8"/>
    </row>
    <row r="37" ht="15.75" hidden="1" customHeight="1">
      <c r="B37" s="45" t="s">
        <v>390</v>
      </c>
      <c r="C37" s="9"/>
      <c r="D37" s="9"/>
      <c r="E37" s="9"/>
      <c r="F37" s="9"/>
      <c r="G37" s="9" t="s">
        <v>1023</v>
      </c>
      <c r="H37" s="9" t="s">
        <v>1024</v>
      </c>
      <c r="I37" s="9"/>
      <c r="J37" s="9"/>
      <c r="K37" s="48" t="s">
        <v>1025</v>
      </c>
      <c r="L37" s="9"/>
      <c r="M37" s="59" t="s">
        <v>1026</v>
      </c>
      <c r="N37" s="9"/>
      <c r="O37" s="9"/>
      <c r="P37" s="9"/>
      <c r="Q37" s="9"/>
      <c r="R37" s="9"/>
      <c r="S37" s="9" t="s">
        <v>1027</v>
      </c>
      <c r="T37" s="9"/>
      <c r="U37" s="56" t="str">
        <f>HYPERLINK("https://wiki.indeed.com/pages/viewpage.action?pageId=171436675","project pages")</f>
        <v>project pages</v>
      </c>
      <c r="V37" s="9" t="s">
        <v>1028</v>
      </c>
      <c r="W37" s="9"/>
      <c r="X37" s="9"/>
      <c r="Y37" s="9"/>
      <c r="Z37" s="9"/>
      <c r="AA37" s="9"/>
      <c r="AB37" s="9"/>
      <c r="AC37" s="9"/>
      <c r="AE37" s="9" t="s">
        <v>1029</v>
      </c>
      <c r="AF37" s="9"/>
      <c r="AG37" s="9" t="s">
        <v>1030</v>
      </c>
      <c r="AH37" s="9"/>
      <c r="AI37" s="9"/>
      <c r="AJ37" s="9"/>
      <c r="AK37" s="9"/>
      <c r="AL37" s="9" t="s">
        <v>1031</v>
      </c>
      <c r="AM37" s="9"/>
      <c r="AN37" s="9"/>
      <c r="AO37" s="9"/>
      <c r="AP37" s="9"/>
      <c r="AQ37" s="9"/>
      <c r="AR37" s="9"/>
      <c r="AS37" s="9"/>
      <c r="AT37" s="9"/>
      <c r="AU37" s="9"/>
      <c r="AV37" s="9"/>
      <c r="AW37" s="9" t="s">
        <v>1032</v>
      </c>
      <c r="AX37" s="9" t="s">
        <v>1033</v>
      </c>
      <c r="AY37" s="9" t="s">
        <v>1034</v>
      </c>
      <c r="AZ37" s="9"/>
      <c r="BA37" s="9"/>
      <c r="BB37" s="9"/>
      <c r="BC37" s="9" t="s">
        <v>1035</v>
      </c>
      <c r="BD37" s="9"/>
      <c r="BE37" s="9" t="s">
        <v>1036</v>
      </c>
      <c r="BF37" s="9"/>
      <c r="BG37" s="9"/>
      <c r="BH37" s="9"/>
      <c r="BI37" s="9"/>
      <c r="BJ37" s="9"/>
      <c r="BK37" s="9"/>
      <c r="BL37" s="9"/>
      <c r="BM37" s="9" t="s">
        <v>1037</v>
      </c>
      <c r="BN37" s="9"/>
      <c r="BO37" s="9"/>
      <c r="BP37" s="9"/>
      <c r="BQ37" s="9"/>
      <c r="BR37" s="9"/>
      <c r="BS37" s="9"/>
      <c r="BT37" s="9"/>
      <c r="BU37" s="9"/>
      <c r="BV37" s="9"/>
      <c r="BW37" s="9"/>
    </row>
    <row r="38" ht="15.75" hidden="1" customHeight="1">
      <c r="A38" s="11"/>
      <c r="B38" s="50" t="s">
        <v>448</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row>
    <row r="39" ht="15.75" customHeight="1">
      <c r="A39" s="7" t="s">
        <v>181</v>
      </c>
      <c r="B39" s="43" t="s">
        <v>338</v>
      </c>
      <c r="C39" s="8"/>
      <c r="D39" s="8"/>
      <c r="E39" s="8" t="s">
        <v>1038</v>
      </c>
      <c r="F39" s="8"/>
      <c r="G39" s="60"/>
      <c r="H39" s="8"/>
      <c r="I39" s="8"/>
      <c r="J39" s="8"/>
      <c r="K39" s="8"/>
      <c r="L39" s="8" t="s">
        <v>1039</v>
      </c>
      <c r="M39" s="8" t="s">
        <v>1040</v>
      </c>
      <c r="N39" s="8"/>
      <c r="O39" s="8" t="s">
        <v>1041</v>
      </c>
      <c r="P39" s="8"/>
      <c r="Q39" s="8"/>
      <c r="R39" s="8" t="s">
        <v>1042</v>
      </c>
      <c r="S39" s="8" t="s">
        <v>1043</v>
      </c>
      <c r="T39" s="8"/>
      <c r="U39" s="8"/>
      <c r="V39" s="8" t="s">
        <v>1044</v>
      </c>
      <c r="W39" s="8"/>
      <c r="X39" s="8"/>
      <c r="Y39" s="8"/>
      <c r="Z39" s="8"/>
      <c r="AA39" s="8"/>
      <c r="AB39" s="8"/>
      <c r="AC39" s="8"/>
      <c r="AD39" s="8"/>
      <c r="AE39" s="8" t="s">
        <v>1045</v>
      </c>
      <c r="AF39" s="8" t="s">
        <v>1045</v>
      </c>
      <c r="AG39" s="8" t="s">
        <v>1046</v>
      </c>
      <c r="AH39" s="8" t="s">
        <v>1047</v>
      </c>
      <c r="AI39" s="8" t="s">
        <v>1048</v>
      </c>
      <c r="AJ39" s="8" t="s">
        <v>1049</v>
      </c>
      <c r="AK39" s="8" t="s">
        <v>1050</v>
      </c>
      <c r="AL39" s="8" t="s">
        <v>1050</v>
      </c>
      <c r="AM39" s="8"/>
      <c r="AN39" s="8" t="s">
        <v>1051</v>
      </c>
      <c r="AO39" s="8" t="s">
        <v>498</v>
      </c>
      <c r="AP39" s="8" t="s">
        <v>498</v>
      </c>
      <c r="AQ39" s="8" t="s">
        <v>498</v>
      </c>
      <c r="AR39" s="8" t="s">
        <v>498</v>
      </c>
      <c r="AS39" s="8" t="s">
        <v>498</v>
      </c>
      <c r="AT39" s="8" t="s">
        <v>498</v>
      </c>
      <c r="AU39" s="8" t="s">
        <v>498</v>
      </c>
      <c r="AV39" s="8" t="s">
        <v>1052</v>
      </c>
      <c r="AW39" s="8" t="s">
        <v>1053</v>
      </c>
      <c r="AX39" s="8" t="s">
        <v>498</v>
      </c>
      <c r="AY39" s="8" t="s">
        <v>327</v>
      </c>
      <c r="AZ39" s="8" t="s">
        <v>498</v>
      </c>
      <c r="BA39" s="8"/>
      <c r="BB39" s="8"/>
      <c r="BC39" s="8"/>
      <c r="BD39" s="8" t="s">
        <v>1054</v>
      </c>
      <c r="BE39" s="8" t="s">
        <v>1055</v>
      </c>
      <c r="BG39" s="8" t="s">
        <v>1056</v>
      </c>
      <c r="BH39" s="8"/>
      <c r="BI39" s="8"/>
      <c r="BJ39" s="8"/>
      <c r="BK39" s="8"/>
      <c r="BL39" s="8" t="s">
        <v>1057</v>
      </c>
      <c r="BM39" s="8" t="s">
        <v>1058</v>
      </c>
      <c r="BN39" s="8" t="s">
        <v>1059</v>
      </c>
      <c r="BO39" s="8"/>
      <c r="BP39" s="8"/>
      <c r="BQ39" s="8"/>
      <c r="BR39" s="8" t="s">
        <v>1060</v>
      </c>
      <c r="BS39" s="8"/>
      <c r="BT39" s="8"/>
      <c r="BU39" s="8"/>
      <c r="BV39" s="8"/>
      <c r="BW39" s="8"/>
    </row>
    <row r="40" ht="15.75" customHeight="1">
      <c r="B40" s="45" t="s">
        <v>390</v>
      </c>
      <c r="C40" s="9"/>
      <c r="D40" s="9"/>
      <c r="E40" s="9"/>
      <c r="F40" s="9"/>
      <c r="G40" s="9"/>
      <c r="H40" s="9"/>
      <c r="I40" s="9"/>
      <c r="J40" s="9"/>
      <c r="K40" s="9"/>
      <c r="L40" s="9" t="s">
        <v>1061</v>
      </c>
      <c r="M40" s="9"/>
      <c r="N40" s="9"/>
      <c r="O40" s="9"/>
      <c r="P40" s="9"/>
      <c r="Q40" s="9"/>
      <c r="R40" s="48" t="s">
        <v>1062</v>
      </c>
      <c r="S40" s="9"/>
      <c r="T40" s="9"/>
      <c r="U40" s="9"/>
      <c r="V40" s="9"/>
      <c r="W40" s="9"/>
      <c r="X40" s="9"/>
      <c r="Y40" s="9"/>
      <c r="Z40" s="9"/>
      <c r="AA40" s="9"/>
      <c r="AB40" s="9"/>
      <c r="AC40" s="9"/>
      <c r="AD40" s="9"/>
      <c r="AE40" s="9"/>
      <c r="AF40" s="9"/>
      <c r="AG40" s="9"/>
      <c r="AH40" s="9"/>
      <c r="AI40" s="9"/>
      <c r="AJ40" s="9"/>
      <c r="AK40" s="9"/>
      <c r="AL40" s="9" t="s">
        <v>1063</v>
      </c>
      <c r="AM40" s="9"/>
      <c r="AN40" s="9"/>
      <c r="AO40" s="9"/>
      <c r="AP40" s="9"/>
      <c r="AQ40" s="9"/>
      <c r="AR40" s="9"/>
      <c r="AS40" s="9"/>
      <c r="AT40" s="9"/>
      <c r="AU40" s="9"/>
      <c r="AV40" s="9" t="s">
        <v>1064</v>
      </c>
      <c r="AW40" s="9"/>
      <c r="AX40" s="9"/>
      <c r="AY40" s="9"/>
      <c r="AZ40" s="9"/>
      <c r="BA40" s="9"/>
      <c r="BB40" s="9" t="s">
        <v>1065</v>
      </c>
      <c r="BC40" s="9"/>
      <c r="BD40" s="9"/>
      <c r="BE40" s="9" t="s">
        <v>1066</v>
      </c>
      <c r="BF40" s="8" t="s">
        <v>1067</v>
      </c>
      <c r="BG40" s="9"/>
      <c r="BH40" s="9"/>
      <c r="BI40" s="9"/>
      <c r="BJ40" s="9" t="s">
        <v>1068</v>
      </c>
      <c r="BK40" s="9"/>
      <c r="BL40" s="9" t="s">
        <v>1069</v>
      </c>
      <c r="BM40" s="9"/>
      <c r="BN40" s="9"/>
      <c r="BO40" s="9"/>
      <c r="BP40" s="9"/>
      <c r="BQ40" s="9"/>
      <c r="BR40" s="9"/>
      <c r="BS40" s="9"/>
      <c r="BT40" s="9"/>
      <c r="BU40" s="9"/>
      <c r="BV40" s="9"/>
      <c r="BW40" s="9"/>
    </row>
    <row r="41" ht="15.75" customHeight="1">
      <c r="A41" s="11"/>
      <c r="B41" s="50" t="s">
        <v>448</v>
      </c>
      <c r="C41" s="12"/>
      <c r="D41" s="12"/>
      <c r="E41" s="12"/>
      <c r="F41" s="12"/>
      <c r="G41" s="12"/>
      <c r="H41" s="12"/>
      <c r="I41" s="12"/>
      <c r="J41" s="12"/>
      <c r="K41" s="12"/>
      <c r="L41" s="12"/>
      <c r="M41" s="12"/>
      <c r="N41" s="12" t="s">
        <v>1070</v>
      </c>
      <c r="O41" s="12"/>
      <c r="P41" s="12"/>
      <c r="Q41" s="12"/>
      <c r="R41" s="12" t="s">
        <v>15</v>
      </c>
      <c r="S41" s="12" t="s">
        <v>1071</v>
      </c>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t="s">
        <v>642</v>
      </c>
      <c r="BC41" s="12"/>
      <c r="BD41" s="12"/>
      <c r="BE41" s="12"/>
      <c r="BF41" s="12"/>
      <c r="BG41" s="12"/>
      <c r="BH41" s="12"/>
      <c r="BI41" s="12"/>
      <c r="BJ41" s="12"/>
      <c r="BK41" s="12"/>
      <c r="BL41" s="12"/>
      <c r="BM41" s="12"/>
      <c r="BN41" s="12"/>
      <c r="BO41" s="12"/>
      <c r="BP41" s="12"/>
      <c r="BQ41" s="12"/>
      <c r="BR41" s="12"/>
      <c r="BS41" s="12"/>
      <c r="BT41" s="12"/>
      <c r="BU41" s="12"/>
      <c r="BV41" s="12"/>
      <c r="BW41" s="12"/>
    </row>
    <row r="42" ht="15.75" customHeight="1">
      <c r="A42" s="7" t="s">
        <v>183</v>
      </c>
      <c r="B42" s="43"/>
      <c r="C42" s="8"/>
      <c r="D42" s="8"/>
      <c r="E42" s="8"/>
      <c r="F42" s="8"/>
      <c r="G42" s="60"/>
      <c r="H42" s="8"/>
      <c r="I42" s="8"/>
      <c r="J42" s="8"/>
      <c r="K42" s="8"/>
      <c r="L42" s="8"/>
      <c r="M42" s="8"/>
      <c r="N42" s="8"/>
      <c r="O42" s="8"/>
      <c r="P42" s="8"/>
      <c r="Q42" s="8"/>
      <c r="R42" s="8"/>
      <c r="S42" s="8"/>
      <c r="T42" s="8"/>
      <c r="U42" s="8"/>
      <c r="V42" s="8"/>
      <c r="W42" s="8"/>
      <c r="X42" s="8"/>
      <c r="Y42" s="8"/>
      <c r="Z42" s="8" t="s">
        <v>1072</v>
      </c>
      <c r="AA42" s="8" t="s">
        <v>1073</v>
      </c>
      <c r="AB42" s="8" t="s">
        <v>1074</v>
      </c>
      <c r="AC42" s="8" t="s">
        <v>1075</v>
      </c>
      <c r="AD42" s="8" t="s">
        <v>1076</v>
      </c>
      <c r="AE42" s="8" t="s">
        <v>1045</v>
      </c>
      <c r="AF42" s="8" t="s">
        <v>1045</v>
      </c>
      <c r="AG42" s="8"/>
      <c r="AH42" s="8" t="s">
        <v>1047</v>
      </c>
      <c r="AI42" s="8" t="s">
        <v>1048</v>
      </c>
      <c r="AJ42" s="8" t="s">
        <v>1048</v>
      </c>
      <c r="AK42" s="8" t="s">
        <v>1050</v>
      </c>
      <c r="AL42" s="8" t="s">
        <v>1050</v>
      </c>
      <c r="AM42" s="8"/>
      <c r="AN42" s="8" t="s">
        <v>1051</v>
      </c>
      <c r="AO42" s="8" t="s">
        <v>498</v>
      </c>
      <c r="AP42" s="8" t="s">
        <v>498</v>
      </c>
      <c r="AQ42" s="8" t="s">
        <v>498</v>
      </c>
      <c r="AR42" s="8" t="s">
        <v>498</v>
      </c>
      <c r="AS42" s="8" t="s">
        <v>498</v>
      </c>
      <c r="AT42" s="8" t="s">
        <v>498</v>
      </c>
      <c r="AU42" s="8" t="s">
        <v>498</v>
      </c>
      <c r="AV42" s="8" t="s">
        <v>498</v>
      </c>
      <c r="AW42" s="8" t="s">
        <v>498</v>
      </c>
      <c r="AX42" s="8" t="s">
        <v>498</v>
      </c>
      <c r="AY42" s="8" t="s">
        <v>498</v>
      </c>
      <c r="AZ42" s="8" t="s">
        <v>498</v>
      </c>
      <c r="BA42" s="8"/>
      <c r="BB42" s="8"/>
      <c r="BC42" s="8"/>
      <c r="BD42" s="8"/>
      <c r="BE42" s="8"/>
      <c r="BF42" s="8"/>
      <c r="BG42" s="8"/>
      <c r="BH42" s="8"/>
      <c r="BI42" s="8"/>
      <c r="BJ42" s="8" t="s">
        <v>327</v>
      </c>
      <c r="BK42" s="8"/>
      <c r="BL42" s="8"/>
      <c r="BM42" s="8"/>
      <c r="BN42" s="8"/>
      <c r="BO42" s="8"/>
      <c r="BP42" s="8" t="s">
        <v>1077</v>
      </c>
      <c r="BQ42" s="8"/>
      <c r="BR42" s="8"/>
      <c r="BS42" s="8"/>
      <c r="BT42" s="8"/>
      <c r="BU42" s="8"/>
      <c r="BV42" s="8"/>
      <c r="BW42" s="8"/>
    </row>
    <row r="43" ht="15.75" customHeight="1">
      <c r="B43" s="45"/>
      <c r="C43" s="9"/>
      <c r="D43" s="9"/>
      <c r="E43" s="9"/>
      <c r="F43" s="9"/>
      <c r="G43" s="9"/>
      <c r="H43" s="9"/>
      <c r="J43" s="9"/>
      <c r="K43" s="9"/>
      <c r="L43" s="9"/>
      <c r="M43" s="9"/>
      <c r="N43" s="9"/>
      <c r="O43" s="9"/>
      <c r="P43" s="9"/>
      <c r="Q43" s="9"/>
      <c r="R43" s="9"/>
      <c r="S43" s="9"/>
      <c r="T43" s="9"/>
      <c r="U43" s="9"/>
      <c r="V43" s="9"/>
      <c r="W43" s="9"/>
      <c r="X43" s="9"/>
      <c r="Y43" s="9"/>
      <c r="Z43" s="9"/>
      <c r="AA43" s="9" t="s">
        <v>1078</v>
      </c>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t="s">
        <v>1079</v>
      </c>
      <c r="BQ43" s="9"/>
      <c r="BR43" s="9"/>
      <c r="BS43" s="9"/>
      <c r="BT43" s="9"/>
      <c r="BU43" s="9"/>
      <c r="BV43" s="9"/>
      <c r="BW43" s="9"/>
    </row>
    <row r="44" ht="15.75" customHeight="1">
      <c r="A44" s="11"/>
      <c r="B44" s="50"/>
      <c r="C44" s="12"/>
      <c r="D44" s="12"/>
      <c r="E44" s="12"/>
      <c r="F44" s="12"/>
      <c r="G44" s="12"/>
      <c r="H44" s="12"/>
      <c r="I44" s="12"/>
      <c r="J44" s="12"/>
      <c r="K44" s="12"/>
      <c r="L44" s="12"/>
      <c r="M44" s="12"/>
      <c r="N44" s="12"/>
      <c r="O44" s="12"/>
      <c r="P44" s="12"/>
      <c r="Q44" s="12"/>
      <c r="R44" s="12"/>
      <c r="S44" s="12"/>
      <c r="T44" s="12"/>
      <c r="U44" s="12"/>
      <c r="V44" s="12"/>
      <c r="W44" s="12"/>
      <c r="X44" s="12"/>
      <c r="Y44" s="12"/>
      <c r="Z44" s="12"/>
      <c r="AA44" s="9" t="s">
        <v>871</v>
      </c>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row>
    <row r="45" ht="15.75" customHeight="1">
      <c r="A45" s="7" t="s">
        <v>189</v>
      </c>
      <c r="B45" s="43"/>
      <c r="C45" s="8"/>
      <c r="D45" s="8"/>
      <c r="E45" s="8"/>
      <c r="F45" s="8"/>
      <c r="G45" s="60"/>
      <c r="H45" s="8"/>
      <c r="I45" s="8"/>
      <c r="J45" s="8"/>
      <c r="K45" s="8"/>
      <c r="L45" s="8"/>
      <c r="M45" s="8"/>
      <c r="N45" s="8"/>
      <c r="O45" s="8"/>
      <c r="P45" s="8"/>
      <c r="Q45" s="8"/>
      <c r="R45" s="8"/>
      <c r="S45" s="8"/>
      <c r="T45" s="8"/>
      <c r="U45" s="8"/>
      <c r="V45" s="8"/>
      <c r="W45" s="8"/>
      <c r="X45" s="8"/>
      <c r="Y45" s="8"/>
      <c r="Z45" s="8" t="s">
        <v>1080</v>
      </c>
      <c r="AA45" s="8"/>
      <c r="AB45" s="8" t="s">
        <v>1074</v>
      </c>
      <c r="AC45" s="8" t="s">
        <v>1081</v>
      </c>
      <c r="AD45" s="8" t="s">
        <v>1082</v>
      </c>
      <c r="AE45" s="8" t="s">
        <v>1045</v>
      </c>
      <c r="AF45" s="8" t="s">
        <v>1045</v>
      </c>
      <c r="AG45" s="8"/>
      <c r="AH45" s="8" t="s">
        <v>1047</v>
      </c>
      <c r="AI45" s="8" t="s">
        <v>230</v>
      </c>
      <c r="AJ45" s="8" t="s">
        <v>1048</v>
      </c>
      <c r="AK45" s="8" t="s">
        <v>1050</v>
      </c>
      <c r="AL45" s="8" t="s">
        <v>1050</v>
      </c>
      <c r="AM45" s="8"/>
      <c r="AN45" s="8" t="s">
        <v>1051</v>
      </c>
      <c r="AO45" s="8" t="s">
        <v>498</v>
      </c>
      <c r="AP45" s="8" t="s">
        <v>498</v>
      </c>
      <c r="AQ45" s="8" t="s">
        <v>498</v>
      </c>
      <c r="AR45" s="8" t="s">
        <v>498</v>
      </c>
      <c r="AS45" s="8" t="s">
        <v>498</v>
      </c>
      <c r="AT45" s="8" t="s">
        <v>498</v>
      </c>
      <c r="AU45" s="8" t="s">
        <v>498</v>
      </c>
      <c r="AV45" s="8" t="s">
        <v>498</v>
      </c>
      <c r="AW45" s="8" t="s">
        <v>498</v>
      </c>
      <c r="AX45" s="8" t="s">
        <v>230</v>
      </c>
      <c r="AY45" s="8" t="s">
        <v>498</v>
      </c>
      <c r="AZ45" s="8" t="s">
        <v>498</v>
      </c>
      <c r="BA45" s="8"/>
      <c r="BB45" s="8"/>
      <c r="BC45" s="8"/>
      <c r="BD45" s="8"/>
      <c r="BE45" s="8"/>
      <c r="BF45" s="8"/>
      <c r="BG45" s="8"/>
      <c r="BH45" s="8"/>
      <c r="BI45" s="8"/>
      <c r="BJ45" s="8" t="s">
        <v>327</v>
      </c>
      <c r="BK45" s="8"/>
      <c r="BL45" s="8"/>
      <c r="BM45" s="8"/>
      <c r="BN45" s="8"/>
      <c r="BO45" s="8"/>
      <c r="BP45" s="8"/>
      <c r="BQ45" s="8"/>
      <c r="BR45" s="8"/>
      <c r="BS45" s="8"/>
      <c r="BT45" s="8"/>
      <c r="BU45" s="8"/>
      <c r="BV45" s="8"/>
      <c r="BW45" s="8"/>
    </row>
    <row r="46" ht="15.75" customHeight="1">
      <c r="B46" s="45"/>
      <c r="C46" s="9"/>
      <c r="D46" s="9"/>
      <c r="E46" s="9"/>
      <c r="F46" s="9"/>
      <c r="G46" s="9"/>
      <c r="H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row>
    <row r="47" ht="15.75" customHeight="1">
      <c r="A47" s="11"/>
      <c r="B47" s="50"/>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row>
    <row r="48" ht="15.75" customHeight="1">
      <c r="A48" s="7" t="s">
        <v>1083</v>
      </c>
      <c r="B48" s="43" t="s">
        <v>338</v>
      </c>
      <c r="C48" s="8"/>
      <c r="D48" s="8"/>
      <c r="E48" s="8" t="s">
        <v>1038</v>
      </c>
      <c r="F48" s="8"/>
      <c r="G48" s="60"/>
      <c r="H48" s="8"/>
      <c r="I48" s="8"/>
      <c r="J48" s="8" t="s">
        <v>1084</v>
      </c>
      <c r="K48" s="8"/>
      <c r="L48" s="8" t="s">
        <v>1085</v>
      </c>
      <c r="M48" s="8" t="s">
        <v>1086</v>
      </c>
      <c r="N48" s="8" t="s">
        <v>1087</v>
      </c>
      <c r="O48" s="8" t="s">
        <v>1088</v>
      </c>
      <c r="P48" s="8" t="s">
        <v>1089</v>
      </c>
      <c r="Q48" s="8" t="s">
        <v>1090</v>
      </c>
      <c r="R48" s="8" t="s">
        <v>1091</v>
      </c>
      <c r="S48" s="8" t="s">
        <v>1092</v>
      </c>
      <c r="T48" s="8"/>
      <c r="U48" s="8" t="s">
        <v>1093</v>
      </c>
      <c r="V48" s="8" t="s">
        <v>1094</v>
      </c>
      <c r="W48" s="8" t="s">
        <v>1095</v>
      </c>
      <c r="X48" s="8" t="s">
        <v>1096</v>
      </c>
      <c r="Y48" s="8" t="s">
        <v>1097</v>
      </c>
      <c r="Z48" s="8" t="s">
        <v>1098</v>
      </c>
      <c r="AA48" s="8" t="s">
        <v>1098</v>
      </c>
      <c r="AB48" s="8" t="s">
        <v>592</v>
      </c>
      <c r="AC48" s="8" t="s">
        <v>1098</v>
      </c>
      <c r="AD48" s="8" t="s">
        <v>1099</v>
      </c>
      <c r="AE48" s="8" t="s">
        <v>1100</v>
      </c>
      <c r="AF48" s="8" t="s">
        <v>1100</v>
      </c>
      <c r="AG48" s="8"/>
      <c r="AH48" s="8" t="s">
        <v>1101</v>
      </c>
      <c r="AI48" s="8" t="s">
        <v>1102</v>
      </c>
      <c r="AJ48" s="8" t="s">
        <v>342</v>
      </c>
      <c r="AK48" s="8" t="s">
        <v>1103</v>
      </c>
      <c r="AL48" s="8" t="s">
        <v>1104</v>
      </c>
      <c r="AM48" s="8" t="s">
        <v>1105</v>
      </c>
      <c r="AN48" s="8" t="s">
        <v>1106</v>
      </c>
      <c r="AO48" s="8" t="s">
        <v>1107</v>
      </c>
      <c r="AP48" s="8"/>
      <c r="AQ48" s="8" t="s">
        <v>1108</v>
      </c>
      <c r="AR48" s="8" t="s">
        <v>1109</v>
      </c>
      <c r="AS48" s="8" t="s">
        <v>1110</v>
      </c>
      <c r="AT48" s="8" t="s">
        <v>1111</v>
      </c>
      <c r="AU48" s="8" t="s">
        <v>1111</v>
      </c>
      <c r="AV48" s="8" t="s">
        <v>1112</v>
      </c>
      <c r="AW48" s="8" t="s">
        <v>1113</v>
      </c>
      <c r="AX48" s="8" t="s">
        <v>1114</v>
      </c>
      <c r="AY48" s="8" t="s">
        <v>1115</v>
      </c>
      <c r="AZ48" s="8" t="s">
        <v>1116</v>
      </c>
      <c r="BA48" s="8"/>
      <c r="BB48" s="8" t="s">
        <v>1117</v>
      </c>
      <c r="BC48" s="8" t="s">
        <v>1118</v>
      </c>
      <c r="BD48" s="8" t="s">
        <v>1119</v>
      </c>
      <c r="BE48" s="8" t="s">
        <v>1120</v>
      </c>
      <c r="BF48" s="8" t="s">
        <v>1121</v>
      </c>
      <c r="BG48" s="8" t="s">
        <v>1122</v>
      </c>
      <c r="BH48" s="8" t="s">
        <v>1123</v>
      </c>
      <c r="BI48" s="8" t="s">
        <v>1124</v>
      </c>
      <c r="BJ48" s="8" t="s">
        <v>1125</v>
      </c>
      <c r="BK48" s="8" t="s">
        <v>1126</v>
      </c>
      <c r="BL48" s="8"/>
      <c r="BM48" s="8" t="s">
        <v>1127</v>
      </c>
      <c r="BN48" s="8" t="s">
        <v>1128</v>
      </c>
      <c r="BO48" s="8" t="s">
        <v>1129</v>
      </c>
      <c r="BP48" s="8" t="s">
        <v>6</v>
      </c>
      <c r="BQ48" s="8" t="s">
        <v>1130</v>
      </c>
      <c r="BR48" s="8" t="s">
        <v>1098</v>
      </c>
      <c r="BS48" s="8" t="s">
        <v>1131</v>
      </c>
      <c r="BT48" s="8"/>
      <c r="BU48" s="8"/>
      <c r="BV48" s="8"/>
      <c r="BW48" s="8"/>
    </row>
    <row r="49" ht="15.75" customHeight="1">
      <c r="B49" s="45" t="s">
        <v>390</v>
      </c>
      <c r="C49" s="9"/>
      <c r="D49" s="9"/>
      <c r="E49" s="9"/>
      <c r="F49" s="9"/>
      <c r="G49" s="9"/>
      <c r="H49" s="9"/>
      <c r="J49" s="56" t="s">
        <v>1132</v>
      </c>
      <c r="K49" s="9"/>
      <c r="L49" s="9"/>
      <c r="M49" s="9"/>
      <c r="N49" s="9" t="s">
        <v>1133</v>
      </c>
      <c r="O49" s="9"/>
      <c r="P49" s="9" t="s">
        <v>1134</v>
      </c>
      <c r="Q49" s="9" t="s">
        <v>1135</v>
      </c>
      <c r="R49" s="9" t="s">
        <v>1136</v>
      </c>
      <c r="S49" s="9" t="s">
        <v>1137</v>
      </c>
      <c r="T49" s="9" t="s">
        <v>1138</v>
      </c>
      <c r="U49" s="9" t="s">
        <v>1139</v>
      </c>
      <c r="V49" s="9" t="s">
        <v>1140</v>
      </c>
      <c r="W49" s="9" t="s">
        <v>1141</v>
      </c>
      <c r="X49" s="9" t="s">
        <v>1142</v>
      </c>
      <c r="Y49" s="9" t="s">
        <v>575</v>
      </c>
      <c r="Z49" s="9" t="s">
        <v>575</v>
      </c>
      <c r="AA49" s="9" t="s">
        <v>575</v>
      </c>
      <c r="AB49" s="9"/>
      <c r="AC49" s="9" t="s">
        <v>575</v>
      </c>
      <c r="AD49" s="9" t="s">
        <v>1143</v>
      </c>
      <c r="AE49" s="9" t="s">
        <v>1144</v>
      </c>
      <c r="AF49" s="9" t="s">
        <v>1145</v>
      </c>
      <c r="AG49" s="8" t="s">
        <v>1146</v>
      </c>
      <c r="AH49" s="9"/>
      <c r="AI49" s="9" t="s">
        <v>1147</v>
      </c>
      <c r="AJ49" s="9" t="s">
        <v>342</v>
      </c>
      <c r="AK49" s="9" t="s">
        <v>1148</v>
      </c>
      <c r="AL49" s="9" t="s">
        <v>1149</v>
      </c>
      <c r="AM49" s="9"/>
      <c r="AN49" s="9" t="s">
        <v>1150</v>
      </c>
      <c r="AO49" s="9" t="s">
        <v>1151</v>
      </c>
      <c r="AP49" s="9" t="s">
        <v>1152</v>
      </c>
      <c r="AQ49" s="9" t="s">
        <v>1153</v>
      </c>
      <c r="AR49" s="9" t="s">
        <v>1154</v>
      </c>
      <c r="AS49" s="9" t="s">
        <v>1155</v>
      </c>
      <c r="AT49" s="9" t="s">
        <v>1156</v>
      </c>
      <c r="AU49" s="9"/>
      <c r="AV49" s="9" t="s">
        <v>1157</v>
      </c>
      <c r="AW49" s="9"/>
      <c r="AX49" s="9" t="s">
        <v>1158</v>
      </c>
      <c r="AY49" s="9" t="s">
        <v>1159</v>
      </c>
      <c r="AZ49" s="9" t="s">
        <v>1160</v>
      </c>
      <c r="BA49" s="9"/>
      <c r="BB49" s="9" t="s">
        <v>1161</v>
      </c>
      <c r="BC49" s="9" t="s">
        <v>1162</v>
      </c>
      <c r="BD49" s="9" t="s">
        <v>15</v>
      </c>
      <c r="BE49" s="9" t="s">
        <v>1163</v>
      </c>
      <c r="BF49" s="9" t="s">
        <v>1164</v>
      </c>
      <c r="BG49" s="9" t="s">
        <v>1165</v>
      </c>
      <c r="BH49" s="9" t="s">
        <v>1166</v>
      </c>
      <c r="BI49" s="9" t="s">
        <v>1167</v>
      </c>
      <c r="BJ49" s="9" t="s">
        <v>1168</v>
      </c>
      <c r="BK49" s="9" t="s">
        <v>1169</v>
      </c>
      <c r="BL49" s="9" t="s">
        <v>1170</v>
      </c>
      <c r="BM49" s="9" t="s">
        <v>1171</v>
      </c>
      <c r="BN49" s="9" t="s">
        <v>1172</v>
      </c>
      <c r="BO49" s="9" t="s">
        <v>1173</v>
      </c>
      <c r="BP49" s="9" t="s">
        <v>1174</v>
      </c>
      <c r="BQ49" s="9" t="s">
        <v>1175</v>
      </c>
      <c r="BR49" s="59" t="s">
        <v>1176</v>
      </c>
      <c r="BS49" s="9" t="s">
        <v>1177</v>
      </c>
      <c r="BT49" s="9"/>
      <c r="BU49" s="9"/>
      <c r="BV49" s="9"/>
      <c r="BW49" s="9"/>
    </row>
    <row r="50" ht="15.75" customHeight="1">
      <c r="A50" s="11"/>
      <c r="B50" s="50" t="s">
        <v>448</v>
      </c>
      <c r="C50" s="12"/>
      <c r="D50" s="12"/>
      <c r="E50" s="12"/>
      <c r="F50" s="12"/>
      <c r="G50" s="12"/>
      <c r="H50" s="12"/>
      <c r="I50" s="12"/>
      <c r="J50" s="12"/>
      <c r="K50" s="12"/>
      <c r="L50" s="12"/>
      <c r="M50" s="12"/>
      <c r="N50" s="12"/>
      <c r="O50" s="12"/>
      <c r="P50" s="12"/>
      <c r="Q50" s="12" t="s">
        <v>346</v>
      </c>
      <c r="R50" s="12" t="s">
        <v>15</v>
      </c>
      <c r="S50" s="47" t="s">
        <v>1178</v>
      </c>
      <c r="T50" s="12"/>
      <c r="U50" s="12"/>
      <c r="V50" s="12"/>
      <c r="W50" s="12"/>
      <c r="X50" s="12"/>
      <c r="Y50" s="12"/>
      <c r="Z50" s="12"/>
      <c r="AA50" s="12"/>
      <c r="AB50" s="12"/>
      <c r="AC50" s="12"/>
      <c r="AD50" s="12"/>
      <c r="AE50" s="12"/>
      <c r="AF50" s="12"/>
      <c r="AG50" s="12"/>
      <c r="AH50" s="12"/>
      <c r="AI50" s="12"/>
      <c r="AJ50" s="12"/>
      <c r="AK50" s="12"/>
      <c r="AL50" s="12"/>
      <c r="AM50" s="12"/>
      <c r="AN50" s="12"/>
      <c r="AO50" s="12"/>
      <c r="AP50" s="12" t="s">
        <v>1179</v>
      </c>
      <c r="AQ50" s="12" t="s">
        <v>1179</v>
      </c>
      <c r="AR50" s="12"/>
      <c r="AS50" s="12"/>
      <c r="AT50" s="12"/>
      <c r="AU50" s="12"/>
      <c r="AV50" s="12"/>
      <c r="AW50" s="12"/>
      <c r="AX50" s="12"/>
      <c r="AY50" s="12"/>
      <c r="AZ50" s="12"/>
      <c r="BA50" s="12"/>
      <c r="BB50" s="12" t="s">
        <v>15</v>
      </c>
      <c r="BC50" s="12"/>
      <c r="BD50" s="12" t="s">
        <v>15</v>
      </c>
      <c r="BE50" s="12"/>
      <c r="BF50" s="12"/>
      <c r="BG50" s="12"/>
      <c r="BH50" s="12"/>
      <c r="BI50" s="12"/>
      <c r="BJ50" s="12"/>
      <c r="BK50" s="12"/>
      <c r="BL50" s="12"/>
      <c r="BM50" s="12"/>
      <c r="BN50" s="12"/>
      <c r="BO50" s="12"/>
      <c r="BP50" s="12"/>
      <c r="BQ50" s="12"/>
      <c r="BR50" s="12"/>
      <c r="BS50" s="12"/>
      <c r="BT50" s="12"/>
      <c r="BU50" s="12"/>
      <c r="BV50" s="12"/>
      <c r="BW50" s="12"/>
    </row>
    <row r="51" ht="15.75" customHeight="1">
      <c r="A51" s="7" t="s">
        <v>1180</v>
      </c>
      <c r="B51" s="43" t="s">
        <v>338</v>
      </c>
      <c r="C51" s="8"/>
      <c r="D51" s="8"/>
      <c r="E51" s="8" t="s">
        <v>1038</v>
      </c>
      <c r="F51" s="8"/>
      <c r="G51" s="60"/>
      <c r="H51" s="8"/>
      <c r="I51" s="8"/>
      <c r="J51" s="8"/>
      <c r="K51" s="8" t="s">
        <v>1181</v>
      </c>
      <c r="L51" s="8" t="s">
        <v>1182</v>
      </c>
      <c r="M51" s="8" t="s">
        <v>1183</v>
      </c>
      <c r="N51" s="8" t="s">
        <v>1184</v>
      </c>
      <c r="O51" s="8" t="s">
        <v>1185</v>
      </c>
      <c r="P51" s="8" t="s">
        <v>1186</v>
      </c>
      <c r="Q51" s="8" t="s">
        <v>1187</v>
      </c>
      <c r="R51" s="8" t="s">
        <v>1188</v>
      </c>
      <c r="S51" s="8" t="s">
        <v>1189</v>
      </c>
      <c r="T51" s="8" t="s">
        <v>1190</v>
      </c>
      <c r="U51" s="8" t="s">
        <v>1191</v>
      </c>
      <c r="V51" s="8" t="s">
        <v>1192</v>
      </c>
      <c r="W51" s="8" t="s">
        <v>1193</v>
      </c>
      <c r="X51" s="8" t="s">
        <v>1194</v>
      </c>
      <c r="Y51" s="8" t="s">
        <v>1195</v>
      </c>
      <c r="Z51" s="8" t="s">
        <v>1196</v>
      </c>
      <c r="AA51" s="8" t="s">
        <v>1197</v>
      </c>
      <c r="AB51" s="8" t="s">
        <v>1198</v>
      </c>
      <c r="AC51" s="8" t="s">
        <v>1199</v>
      </c>
      <c r="AD51" s="8" t="s">
        <v>1200</v>
      </c>
      <c r="AE51" s="8" t="s">
        <v>1201</v>
      </c>
      <c r="AF51" s="8" t="s">
        <v>1202</v>
      </c>
      <c r="AG51" s="8" t="s">
        <v>1203</v>
      </c>
      <c r="AH51" s="8" t="s">
        <v>1204</v>
      </c>
      <c r="AI51" s="8" t="s">
        <v>1205</v>
      </c>
      <c r="AJ51" s="8" t="s">
        <v>15</v>
      </c>
      <c r="AK51" s="8" t="s">
        <v>1206</v>
      </c>
      <c r="AL51" s="8" t="s">
        <v>1207</v>
      </c>
      <c r="AM51" s="8" t="s">
        <v>1208</v>
      </c>
      <c r="AN51" s="8" t="s">
        <v>1209</v>
      </c>
      <c r="AO51" s="8"/>
      <c r="AP51" s="8"/>
      <c r="AQ51" s="8" t="s">
        <v>1210</v>
      </c>
      <c r="AR51" s="8" t="s">
        <v>1211</v>
      </c>
      <c r="AS51" s="8" t="s">
        <v>1212</v>
      </c>
      <c r="AT51" s="8" t="s">
        <v>1213</v>
      </c>
      <c r="AU51" s="8" t="s">
        <v>1214</v>
      </c>
      <c r="AV51" s="8" t="s">
        <v>1215</v>
      </c>
      <c r="AW51" s="8" t="s">
        <v>1216</v>
      </c>
      <c r="AX51" s="8" t="s">
        <v>1217</v>
      </c>
      <c r="AY51" s="8" t="s">
        <v>1218</v>
      </c>
      <c r="AZ51" s="8" t="s">
        <v>230</v>
      </c>
      <c r="BA51" s="8"/>
      <c r="BB51" s="8" t="s">
        <v>1219</v>
      </c>
      <c r="BC51" s="8" t="s">
        <v>1220</v>
      </c>
      <c r="BD51" s="8" t="s">
        <v>1221</v>
      </c>
      <c r="BE51" s="8" t="s">
        <v>1222</v>
      </c>
      <c r="BF51" s="8" t="s">
        <v>1223</v>
      </c>
      <c r="BG51" s="8" t="s">
        <v>1224</v>
      </c>
      <c r="BH51" s="8" t="s">
        <v>1225</v>
      </c>
      <c r="BI51" s="8" t="s">
        <v>1226</v>
      </c>
      <c r="BJ51" s="8" t="s">
        <v>1227</v>
      </c>
      <c r="BK51" s="8" t="s">
        <v>1228</v>
      </c>
      <c r="BL51" s="8" t="s">
        <v>1229</v>
      </c>
      <c r="BM51" s="8" t="s">
        <v>1230</v>
      </c>
      <c r="BN51" s="8" t="s">
        <v>1231</v>
      </c>
      <c r="BO51" s="8" t="s">
        <v>180</v>
      </c>
      <c r="BP51" s="8" t="s">
        <v>1232</v>
      </c>
      <c r="BQ51" s="8" t="s">
        <v>1233</v>
      </c>
      <c r="BR51" s="8" t="s">
        <v>1234</v>
      </c>
      <c r="BS51" s="8" t="s">
        <v>1235</v>
      </c>
      <c r="BT51" s="8"/>
      <c r="BU51" s="8"/>
      <c r="BV51" s="8"/>
      <c r="BW51" s="8"/>
    </row>
    <row r="52" ht="15.75" customHeight="1">
      <c r="B52" s="45" t="s">
        <v>390</v>
      </c>
      <c r="C52" s="9"/>
      <c r="D52" s="9"/>
      <c r="E52" s="9"/>
      <c r="F52" s="9"/>
      <c r="G52" s="9"/>
      <c r="H52" s="9"/>
      <c r="J52" s="9"/>
      <c r="K52" s="9" t="s">
        <v>1236</v>
      </c>
      <c r="L52" s="9"/>
      <c r="M52" s="9"/>
      <c r="N52" s="9"/>
      <c r="O52" s="9"/>
      <c r="P52" s="9"/>
      <c r="Q52" s="9" t="s">
        <v>1237</v>
      </c>
      <c r="R52" s="9" t="s">
        <v>1238</v>
      </c>
      <c r="S52" s="9" t="s">
        <v>1239</v>
      </c>
      <c r="T52" s="9" t="s">
        <v>1240</v>
      </c>
      <c r="U52" s="9" t="s">
        <v>1241</v>
      </c>
      <c r="V52" s="9" t="s">
        <v>1242</v>
      </c>
      <c r="W52" s="9" t="s">
        <v>1243</v>
      </c>
      <c r="X52" s="9" t="s">
        <v>1244</v>
      </c>
      <c r="Y52" s="9" t="s">
        <v>1245</v>
      </c>
      <c r="Z52" s="9" t="s">
        <v>1246</v>
      </c>
      <c r="AA52" s="9" t="s">
        <v>1247</v>
      </c>
      <c r="AB52" s="9" t="s">
        <v>1248</v>
      </c>
      <c r="AC52" s="9" t="s">
        <v>1249</v>
      </c>
      <c r="AD52" s="9"/>
      <c r="AE52" s="9" t="s">
        <v>1250</v>
      </c>
      <c r="AF52" s="9" t="s">
        <v>1251</v>
      </c>
      <c r="AG52" s="9"/>
      <c r="AH52" s="9"/>
      <c r="AI52" s="9"/>
      <c r="AJ52" s="9" t="s">
        <v>1252</v>
      </c>
      <c r="AK52" s="9"/>
      <c r="AL52" s="9" t="s">
        <v>1253</v>
      </c>
      <c r="AM52" s="9"/>
      <c r="AN52" s="9"/>
      <c r="AO52" s="9" t="s">
        <v>1254</v>
      </c>
      <c r="AP52" s="9" t="s">
        <v>1255</v>
      </c>
      <c r="AQ52" s="9"/>
      <c r="AR52" s="9"/>
      <c r="AS52" s="9" t="s">
        <v>1256</v>
      </c>
      <c r="AT52" s="9" t="s">
        <v>1257</v>
      </c>
      <c r="AU52" s="9" t="s">
        <v>1258</v>
      </c>
      <c r="AV52" s="9" t="s">
        <v>1259</v>
      </c>
      <c r="AW52" s="9" t="s">
        <v>1260</v>
      </c>
      <c r="AX52" s="9" t="s">
        <v>1261</v>
      </c>
      <c r="AY52" s="9" t="s">
        <v>799</v>
      </c>
      <c r="AZ52" s="9"/>
      <c r="BA52" s="9"/>
      <c r="BB52" s="9" t="s">
        <v>1262</v>
      </c>
      <c r="BC52" s="9" t="s">
        <v>1263</v>
      </c>
      <c r="BD52" s="9" t="s">
        <v>1264</v>
      </c>
      <c r="BE52" s="9" t="s">
        <v>1265</v>
      </c>
      <c r="BF52" s="9" t="s">
        <v>1266</v>
      </c>
      <c r="BG52" s="9" t="s">
        <v>1267</v>
      </c>
      <c r="BH52" s="9" t="s">
        <v>1268</v>
      </c>
      <c r="BI52" s="48" t="s">
        <v>1269</v>
      </c>
      <c r="BJ52" s="9" t="s">
        <v>1270</v>
      </c>
      <c r="BK52" s="9" t="s">
        <v>1271</v>
      </c>
      <c r="BL52" s="9" t="s">
        <v>1272</v>
      </c>
      <c r="BM52" s="9" t="s">
        <v>1273</v>
      </c>
      <c r="BN52" s="9" t="s">
        <v>1274</v>
      </c>
      <c r="BO52" s="9"/>
      <c r="BP52" s="9" t="s">
        <v>1275</v>
      </c>
      <c r="BQ52" s="9" t="s">
        <v>1276</v>
      </c>
      <c r="BR52" s="9" t="s">
        <v>1277</v>
      </c>
      <c r="BS52" s="9"/>
      <c r="BT52" s="9"/>
      <c r="BU52" s="9"/>
      <c r="BV52" s="9"/>
      <c r="BW52" s="9"/>
    </row>
    <row r="53" ht="15.75" customHeight="1">
      <c r="A53" s="11"/>
      <c r="B53" s="50" t="s">
        <v>448</v>
      </c>
      <c r="C53" s="12"/>
      <c r="D53" s="12"/>
      <c r="E53" s="12"/>
      <c r="F53" s="12"/>
      <c r="G53" s="12"/>
      <c r="H53" s="12"/>
      <c r="I53" s="12"/>
      <c r="J53" s="12"/>
      <c r="K53" s="12"/>
      <c r="L53" s="12"/>
      <c r="M53" s="12"/>
      <c r="N53" s="12"/>
      <c r="O53" s="12"/>
      <c r="P53" s="12"/>
      <c r="Q53" s="12" t="s">
        <v>346</v>
      </c>
      <c r="R53" s="12" t="s">
        <v>346</v>
      </c>
      <c r="S53" s="12"/>
      <c r="T53" s="12"/>
      <c r="U53" s="12"/>
      <c r="V53" s="12"/>
      <c r="W53" s="12"/>
      <c r="X53" s="12"/>
      <c r="Y53" s="12"/>
      <c r="Z53" s="12"/>
      <c r="AA53" s="12" t="s">
        <v>15</v>
      </c>
      <c r="AB53" s="12"/>
      <c r="AC53" s="12"/>
      <c r="AD53" s="12"/>
      <c r="AE53" s="12"/>
      <c r="AF53" s="12"/>
      <c r="AG53" s="12"/>
      <c r="AH53" s="12"/>
      <c r="AI53" s="12"/>
      <c r="AJ53" s="12" t="s">
        <v>15</v>
      </c>
      <c r="AK53" s="12"/>
      <c r="AL53" s="12"/>
      <c r="AM53" s="12"/>
      <c r="AN53" s="12"/>
      <c r="AO53" s="12"/>
      <c r="AP53" s="12"/>
      <c r="AQ53" s="12"/>
      <c r="AR53" s="12"/>
      <c r="AS53" s="12"/>
      <c r="AT53" s="12"/>
      <c r="AU53" s="12"/>
      <c r="AV53" s="12"/>
      <c r="AW53" s="12"/>
      <c r="AX53" s="12"/>
      <c r="AY53" s="12"/>
      <c r="AZ53" s="12"/>
      <c r="BA53" s="12"/>
      <c r="BB53" s="12" t="s">
        <v>15</v>
      </c>
      <c r="BC53" s="12" t="s">
        <v>1278</v>
      </c>
      <c r="BD53" s="12" t="s">
        <v>1279</v>
      </c>
      <c r="BE53" s="12"/>
      <c r="BF53" s="12" t="s">
        <v>1280</v>
      </c>
      <c r="BG53" s="12"/>
      <c r="BH53" s="12"/>
      <c r="BI53" s="12"/>
      <c r="BJ53" s="12"/>
      <c r="BK53" s="12"/>
      <c r="BL53" s="12"/>
      <c r="BM53" s="12"/>
      <c r="BN53" s="12"/>
      <c r="BO53" s="12" t="s">
        <v>459</v>
      </c>
      <c r="BP53" s="12"/>
      <c r="BQ53" s="12"/>
      <c r="BR53" s="12"/>
      <c r="BS53" s="12"/>
      <c r="BT53" s="12"/>
      <c r="BU53" s="12"/>
      <c r="BV53" s="12"/>
      <c r="BW53" s="12"/>
    </row>
    <row r="54" ht="15.75" hidden="1" customHeight="1">
      <c r="A54" s="17" t="s">
        <v>1281</v>
      </c>
      <c r="B54" s="43" t="s">
        <v>338</v>
      </c>
      <c r="C54" s="8"/>
      <c r="D54" s="8"/>
      <c r="E54" s="8" t="s">
        <v>1038</v>
      </c>
      <c r="F54" s="8"/>
      <c r="G54" s="60"/>
      <c r="H54" s="8"/>
      <c r="I54" s="8"/>
      <c r="J54" s="8"/>
      <c r="K54" s="8"/>
      <c r="L54" s="8"/>
      <c r="M54" s="8"/>
      <c r="N54" s="8"/>
      <c r="O54" s="8"/>
      <c r="P54" s="8"/>
      <c r="Q54" s="8"/>
      <c r="R54" s="8"/>
      <c r="S54" s="8"/>
      <c r="T54" s="8"/>
      <c r="U54" s="8"/>
      <c r="V54" s="8"/>
      <c r="W54" s="8"/>
      <c r="X54" s="8"/>
      <c r="Y54" s="8"/>
      <c r="Z54" s="8" t="s">
        <v>1282</v>
      </c>
      <c r="AA54" s="8"/>
      <c r="AB54" s="8" t="s">
        <v>1283</v>
      </c>
      <c r="AC54" s="8" t="s">
        <v>1284</v>
      </c>
      <c r="AD54" s="8" t="s">
        <v>1285</v>
      </c>
      <c r="AE54" s="8" t="s">
        <v>1286</v>
      </c>
      <c r="AF54" s="8" t="s">
        <v>1287</v>
      </c>
      <c r="AG54" s="8" t="s">
        <v>1288</v>
      </c>
      <c r="AH54" s="8" t="s">
        <v>1289</v>
      </c>
      <c r="AI54" s="8" t="s">
        <v>1290</v>
      </c>
      <c r="AJ54" s="8" t="s">
        <v>15</v>
      </c>
      <c r="AK54" s="8" t="s">
        <v>592</v>
      </c>
      <c r="AL54" s="8" t="s">
        <v>592</v>
      </c>
      <c r="AM54" s="8" t="s">
        <v>1291</v>
      </c>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row>
    <row r="55" ht="15.75" hidden="1" customHeight="1">
      <c r="B55" s="45" t="s">
        <v>390</v>
      </c>
      <c r="C55" s="9"/>
      <c r="D55" s="9"/>
      <c r="E55" s="9"/>
      <c r="F55" s="9"/>
      <c r="G55" s="9"/>
      <c r="H55" s="9"/>
      <c r="J55" s="9"/>
      <c r="K55" s="9"/>
      <c r="L55" s="9"/>
      <c r="M55" s="9"/>
      <c r="N55" s="9"/>
      <c r="O55" s="9"/>
      <c r="P55" s="9"/>
      <c r="Q55" s="9"/>
      <c r="R55" s="9"/>
      <c r="S55" s="9"/>
      <c r="T55" s="9"/>
      <c r="U55" s="9"/>
      <c r="V55" s="9"/>
      <c r="W55" s="9"/>
      <c r="X55" s="9"/>
      <c r="Y55" s="9"/>
      <c r="Z55" s="9"/>
      <c r="AA55" s="9"/>
      <c r="AB55" s="9"/>
      <c r="AC55" s="9"/>
      <c r="AD55" s="47" t="s">
        <v>1292</v>
      </c>
      <c r="AE55" s="9" t="s">
        <v>1293</v>
      </c>
      <c r="AF55" s="9" t="s">
        <v>1294</v>
      </c>
      <c r="AG55" s="9"/>
      <c r="AH55" s="9"/>
      <c r="AI55" s="9" t="s">
        <v>1295</v>
      </c>
      <c r="AJ55" s="9" t="s">
        <v>1296</v>
      </c>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row>
    <row r="56" ht="15.75" hidden="1" customHeight="1">
      <c r="A56" s="11"/>
      <c r="B56" s="50" t="s">
        <v>448</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t="s">
        <v>15</v>
      </c>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row>
    <row r="57" ht="15.75" customHeight="1">
      <c r="A57" s="16" t="str">
        <f>HYPERLINK("https://go.indeed.com/labeler-scout-COPS-timeline","Gabriela **
(Labeler)")</f>
        <v>Gabriela **
(Labeler)</v>
      </c>
      <c r="B57" s="43" t="s">
        <v>338</v>
      </c>
      <c r="C57" s="8"/>
      <c r="D57" s="8"/>
      <c r="E57" s="8" t="s">
        <v>1038</v>
      </c>
      <c r="F57" s="8"/>
      <c r="G57" s="60"/>
      <c r="H57" s="8"/>
      <c r="I57" s="8"/>
      <c r="J57" s="8"/>
      <c r="K57" s="8"/>
      <c r="L57" s="8"/>
      <c r="M57" s="8"/>
      <c r="N57" s="8"/>
      <c r="O57" s="8"/>
      <c r="P57" s="8"/>
      <c r="Q57" s="8"/>
      <c r="R57" s="8"/>
      <c r="S57" s="8"/>
      <c r="T57" s="8"/>
      <c r="U57" s="8"/>
      <c r="V57" s="8"/>
      <c r="W57" s="8"/>
      <c r="X57" s="8"/>
      <c r="Y57" s="8"/>
      <c r="Z57" s="8"/>
      <c r="AA57" s="8"/>
      <c r="AB57" s="8"/>
      <c r="AC57" s="8"/>
      <c r="AD57" s="8"/>
      <c r="AE57" s="58" t="s">
        <v>1297</v>
      </c>
      <c r="AF57" s="8" t="s">
        <v>1298</v>
      </c>
      <c r="AG57" s="8" t="s">
        <v>1299</v>
      </c>
      <c r="AH57" s="8" t="s">
        <v>1300</v>
      </c>
      <c r="AI57" s="8" t="s">
        <v>1301</v>
      </c>
      <c r="AJ57" s="8" t="s">
        <v>1302</v>
      </c>
      <c r="AK57" s="8" t="s">
        <v>1303</v>
      </c>
      <c r="AL57" s="8" t="s">
        <v>1304</v>
      </c>
      <c r="AM57" s="8" t="s">
        <v>1305</v>
      </c>
      <c r="AN57" s="8" t="s">
        <v>1306</v>
      </c>
      <c r="AO57" s="8"/>
      <c r="AP57" s="8" t="s">
        <v>1307</v>
      </c>
      <c r="AQ57" s="8" t="s">
        <v>1308</v>
      </c>
      <c r="AR57" s="8" t="s">
        <v>1309</v>
      </c>
      <c r="AS57" s="8" t="s">
        <v>1310</v>
      </c>
      <c r="AT57" s="8" t="s">
        <v>1311</v>
      </c>
      <c r="AU57" s="8" t="s">
        <v>1312</v>
      </c>
      <c r="AV57" s="8" t="s">
        <v>1313</v>
      </c>
      <c r="AW57" s="8" t="s">
        <v>1314</v>
      </c>
      <c r="AX57" s="8" t="s">
        <v>1315</v>
      </c>
      <c r="AY57" s="8" t="s">
        <v>1316</v>
      </c>
      <c r="AZ57" s="8" t="s">
        <v>1317</v>
      </c>
      <c r="BA57" s="8" t="s">
        <v>1318</v>
      </c>
      <c r="BB57" s="8" t="s">
        <v>1319</v>
      </c>
      <c r="BC57" s="8" t="s">
        <v>1320</v>
      </c>
      <c r="BD57" s="8" t="s">
        <v>1321</v>
      </c>
      <c r="BE57" s="8" t="s">
        <v>1322</v>
      </c>
      <c r="BF57" s="8" t="s">
        <v>1323</v>
      </c>
      <c r="BG57" s="8" t="s">
        <v>1324</v>
      </c>
      <c r="BH57" s="8" t="s">
        <v>1325</v>
      </c>
      <c r="BI57" s="61" t="s">
        <v>1326</v>
      </c>
      <c r="BJ57" s="8" t="s">
        <v>1327</v>
      </c>
      <c r="BK57" s="8" t="s">
        <v>230</v>
      </c>
      <c r="BL57" s="8" t="s">
        <v>230</v>
      </c>
      <c r="BM57" s="8" t="s">
        <v>230</v>
      </c>
      <c r="BN57" s="8"/>
      <c r="BO57" s="8" t="s">
        <v>1328</v>
      </c>
      <c r="BP57" s="8" t="s">
        <v>1329</v>
      </c>
      <c r="BQ57" s="8" t="s">
        <v>1330</v>
      </c>
      <c r="BR57" s="8" t="s">
        <v>1331</v>
      </c>
      <c r="BS57" s="8" t="s">
        <v>1332</v>
      </c>
      <c r="BT57" s="8"/>
      <c r="BU57" s="8"/>
      <c r="BV57" s="8"/>
      <c r="BW57" s="8"/>
    </row>
    <row r="58" ht="15.75" customHeight="1">
      <c r="B58" s="45" t="s">
        <v>390</v>
      </c>
      <c r="C58" s="9"/>
      <c r="D58" s="9"/>
      <c r="E58" s="9"/>
      <c r="F58" s="9"/>
      <c r="G58" s="9"/>
      <c r="H58" s="9"/>
      <c r="J58" s="9"/>
      <c r="K58" s="9"/>
      <c r="L58" s="9"/>
      <c r="M58" s="9"/>
      <c r="N58" s="9"/>
      <c r="O58" s="9"/>
      <c r="P58" s="9"/>
      <c r="Q58" s="9"/>
      <c r="R58" s="9"/>
      <c r="S58" s="9"/>
      <c r="T58" s="9"/>
      <c r="U58" s="9"/>
      <c r="V58" s="9"/>
      <c r="W58" s="9"/>
      <c r="X58" s="9"/>
      <c r="Y58" s="9"/>
      <c r="Z58" s="9"/>
      <c r="AA58" s="9"/>
      <c r="AB58" s="9"/>
      <c r="AC58" s="9"/>
      <c r="AD58" s="47"/>
      <c r="AE58" s="9" t="s">
        <v>1333</v>
      </c>
      <c r="AF58" s="9" t="s">
        <v>1334</v>
      </c>
      <c r="AG58" s="9" t="s">
        <v>1335</v>
      </c>
      <c r="AH58" s="9" t="s">
        <v>1336</v>
      </c>
      <c r="AI58" s="9" t="s">
        <v>1337</v>
      </c>
      <c r="AJ58" s="9" t="s">
        <v>1338</v>
      </c>
      <c r="AK58" s="9" t="s">
        <v>1339</v>
      </c>
      <c r="AL58" s="9"/>
      <c r="AM58" s="9" t="s">
        <v>1340</v>
      </c>
      <c r="AN58" s="9" t="s">
        <v>1341</v>
      </c>
      <c r="AO58" s="9" t="s">
        <v>1342</v>
      </c>
      <c r="AP58" s="9" t="s">
        <v>1343</v>
      </c>
      <c r="AQ58" s="9" t="s">
        <v>1344</v>
      </c>
      <c r="AR58" s="9" t="s">
        <v>1345</v>
      </c>
      <c r="AS58" s="9" t="s">
        <v>1346</v>
      </c>
      <c r="AT58" s="9" t="s">
        <v>1347</v>
      </c>
      <c r="AU58" s="9" t="s">
        <v>1348</v>
      </c>
      <c r="AV58" s="9" t="s">
        <v>1349</v>
      </c>
      <c r="AW58" s="9" t="s">
        <v>1350</v>
      </c>
      <c r="AX58" s="9" t="s">
        <v>1351</v>
      </c>
      <c r="AY58" s="9" t="s">
        <v>1352</v>
      </c>
      <c r="AZ58" s="9" t="s">
        <v>1353</v>
      </c>
      <c r="BA58" s="9" t="s">
        <v>1354</v>
      </c>
      <c r="BB58" s="9" t="s">
        <v>1355</v>
      </c>
      <c r="BC58" s="9" t="s">
        <v>1356</v>
      </c>
      <c r="BD58" s="9" t="s">
        <v>1357</v>
      </c>
      <c r="BE58" s="9" t="s">
        <v>1358</v>
      </c>
      <c r="BF58" s="9" t="s">
        <v>1359</v>
      </c>
      <c r="BG58" s="9" t="s">
        <v>1360</v>
      </c>
      <c r="BH58" s="9" t="s">
        <v>1361</v>
      </c>
      <c r="BI58" s="9" t="s">
        <v>1362</v>
      </c>
      <c r="BJ58" s="9" t="s">
        <v>1363</v>
      </c>
      <c r="BK58" s="9"/>
      <c r="BL58" s="9"/>
      <c r="BM58" s="9"/>
      <c r="BN58" s="9" t="s">
        <v>1364</v>
      </c>
      <c r="BO58" s="9" t="s">
        <v>1365</v>
      </c>
      <c r="BP58" s="9" t="s">
        <v>1366</v>
      </c>
      <c r="BQ58" s="9" t="s">
        <v>1367</v>
      </c>
      <c r="BR58" s="9" t="s">
        <v>1368</v>
      </c>
      <c r="BS58" s="9" t="s">
        <v>1369</v>
      </c>
      <c r="BT58" s="9"/>
      <c r="BU58" s="9"/>
      <c r="BV58" s="9"/>
      <c r="BW58" s="9"/>
    </row>
    <row r="59" ht="15.75" customHeight="1">
      <c r="A59" s="11"/>
      <c r="B59" s="50" t="s">
        <v>448</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t="s">
        <v>1370</v>
      </c>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t="s">
        <v>1371</v>
      </c>
      <c r="BP59" s="12"/>
      <c r="BQ59" s="12"/>
      <c r="BR59" s="12"/>
      <c r="BS59" s="12"/>
      <c r="BT59" s="12"/>
      <c r="BU59" s="12"/>
      <c r="BV59" s="12"/>
      <c r="BW59" s="12"/>
    </row>
    <row r="60" ht="15.75" customHeight="1">
      <c r="A60" s="7" t="s">
        <v>1372</v>
      </c>
      <c r="B60" s="4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8"/>
      <c r="AT60" s="13"/>
      <c r="AU60" s="13"/>
      <c r="AV60" s="13"/>
      <c r="AW60" s="13"/>
      <c r="AX60" s="13"/>
      <c r="AY60" s="13"/>
      <c r="AZ60" s="13"/>
      <c r="BA60" s="13"/>
      <c r="BB60" s="13"/>
      <c r="BC60" s="13"/>
      <c r="BD60" s="13"/>
      <c r="BE60" s="13"/>
      <c r="BF60" s="9" t="s">
        <v>1373</v>
      </c>
      <c r="BG60" s="9" t="s">
        <v>1374</v>
      </c>
      <c r="BH60" s="9" t="s">
        <v>1375</v>
      </c>
      <c r="BI60" s="9" t="s">
        <v>1376</v>
      </c>
      <c r="BJ60" s="9" t="s">
        <v>1377</v>
      </c>
      <c r="BK60" s="9" t="s">
        <v>15</v>
      </c>
      <c r="BL60" s="9" t="s">
        <v>1378</v>
      </c>
      <c r="BM60" s="9"/>
      <c r="BN60" s="9" t="s">
        <v>1379</v>
      </c>
      <c r="BO60" s="9" t="s">
        <v>1380</v>
      </c>
      <c r="BP60" s="62"/>
      <c r="BQ60" s="9" t="s">
        <v>1381</v>
      </c>
      <c r="BR60" s="9" t="s">
        <v>1382</v>
      </c>
      <c r="BS60" s="9" t="s">
        <v>1383</v>
      </c>
      <c r="BT60" s="9"/>
      <c r="BU60" s="9"/>
      <c r="BV60" s="9"/>
      <c r="BW60" s="9"/>
    </row>
    <row r="61" ht="15.75" customHeight="1">
      <c r="B61" s="45"/>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9"/>
      <c r="AT61" s="13"/>
      <c r="AU61" s="13"/>
      <c r="AV61" s="13"/>
      <c r="AW61" s="13"/>
      <c r="AX61" s="13"/>
      <c r="AY61" s="13"/>
      <c r="AZ61" s="13"/>
      <c r="BA61" s="13"/>
      <c r="BB61" s="13"/>
      <c r="BC61" s="13"/>
      <c r="BD61" s="13"/>
      <c r="BE61" s="13"/>
      <c r="BF61" s="9" t="s">
        <v>1384</v>
      </c>
      <c r="BG61" s="9" t="s">
        <v>1385</v>
      </c>
      <c r="BH61" s="9" t="s">
        <v>1386</v>
      </c>
      <c r="BI61" s="9" t="s">
        <v>1387</v>
      </c>
      <c r="BJ61" s="9" t="s">
        <v>1388</v>
      </c>
      <c r="BK61" s="13"/>
      <c r="BL61" s="9" t="s">
        <v>1389</v>
      </c>
      <c r="BM61" s="9" t="s">
        <v>1390</v>
      </c>
      <c r="BN61" s="9" t="s">
        <v>1391</v>
      </c>
      <c r="BO61" s="9" t="s">
        <v>1392</v>
      </c>
      <c r="BP61" s="9" t="s">
        <v>1393</v>
      </c>
      <c r="BQ61" s="9" t="s">
        <v>1394</v>
      </c>
      <c r="BR61" s="9"/>
      <c r="BS61" s="9" t="s">
        <v>1395</v>
      </c>
      <c r="BT61" s="9"/>
      <c r="BU61" s="9"/>
      <c r="BV61" s="9"/>
      <c r="BW61" s="9"/>
    </row>
    <row r="62" ht="15.75" customHeight="1">
      <c r="A62" s="11"/>
      <c r="B62" s="45"/>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9"/>
      <c r="AT62" s="13"/>
      <c r="AU62" s="13"/>
      <c r="AV62" s="13"/>
      <c r="AW62" s="13"/>
      <c r="AX62" s="13"/>
      <c r="AY62" s="13"/>
      <c r="AZ62" s="13"/>
      <c r="BA62" s="13"/>
      <c r="BB62" s="13"/>
      <c r="BC62" s="13"/>
      <c r="BD62" s="13"/>
      <c r="BE62" s="13"/>
      <c r="BG62" s="13"/>
      <c r="BH62" s="13"/>
      <c r="BI62" s="13"/>
      <c r="BJ62" s="13"/>
      <c r="BK62" s="13"/>
      <c r="BL62" s="13"/>
      <c r="BM62" s="13"/>
      <c r="BN62" s="13"/>
      <c r="BO62" s="13"/>
      <c r="BP62" s="13"/>
      <c r="BQ62" s="13"/>
      <c r="BR62" s="13"/>
      <c r="BS62" s="13"/>
      <c r="BT62" s="13"/>
      <c r="BU62" s="13"/>
      <c r="BV62" s="13"/>
      <c r="BW62" s="13"/>
    </row>
    <row r="63" ht="23.25" customHeight="1">
      <c r="A63" s="19" t="s">
        <v>190</v>
      </c>
      <c r="B63" s="63"/>
      <c r="C63" s="20"/>
      <c r="D63" s="20"/>
      <c r="E63" s="20"/>
      <c r="F63" s="20"/>
      <c r="G63" s="64"/>
      <c r="H63" s="20"/>
      <c r="I63" s="20"/>
      <c r="J63" s="20"/>
      <c r="K63" s="20" t="s">
        <v>1396</v>
      </c>
      <c r="L63" s="20" t="s">
        <v>1397</v>
      </c>
      <c r="M63" s="20" t="s">
        <v>1398</v>
      </c>
      <c r="N63" s="20"/>
      <c r="O63" s="20" t="s">
        <v>1399</v>
      </c>
      <c r="P63" s="65" t="str">
        <f>HYPERLINK("https://docs.google.com/spreadsheets/d/1wMi2PZXlz2zjFVsr4r9NV5ImbEeTDgMxvEZvSysPsZM/edit#gid=58935795","Manager Alignment - course correctiion for MVP. Add new or update existing JIRA")</f>
        <v>Manager Alignment - course correctiion for MVP. Add new or update existing JIRA</v>
      </c>
      <c r="Q63" s="20"/>
      <c r="R63" s="20"/>
      <c r="S63" s="20"/>
      <c r="T63" s="20"/>
      <c r="U63" s="65" t="s">
        <v>1400</v>
      </c>
      <c r="V63" s="20" t="s">
        <v>1401</v>
      </c>
      <c r="W63" s="20"/>
      <c r="X63" s="20" t="s">
        <v>1402</v>
      </c>
      <c r="Y63" s="20"/>
      <c r="Z63" s="20"/>
      <c r="AA63" s="20"/>
      <c r="AB63" s="20" t="s">
        <v>1403</v>
      </c>
      <c r="AC63" s="65" t="str">
        <f>HYPERLINK("https://groups.google.com/a/indeed.com/forum/#!pendingmember/onecontentworkflowstakeholders/invite","Ensure - accept weekly digest invite")</f>
        <v>Ensure - accept weekly digest invite</v>
      </c>
      <c r="AD63" s="20"/>
      <c r="AE63" s="20" t="s">
        <v>1404</v>
      </c>
      <c r="AF63" s="20"/>
      <c r="AG63" s="20"/>
      <c r="AH63" s="20"/>
      <c r="AI63" s="20" t="s">
        <v>1405</v>
      </c>
      <c r="AJ63" s="20"/>
      <c r="AK63" s="20"/>
      <c r="AL63" s="65" t="str">
        <f>HYPERLINK("https://bugs.indeed.com/browse/CONTENT-5317","CONTENT EPIC - Q3 ROADMAP ITEMS (E.G. HEALTHCHECK) - includes CONTENT &amp; OCW - board will load slowly")</f>
        <v>CONTENT EPIC - Q3 ROADMAP ITEMS (E.G. HEALTHCHECK) - includes CONTENT &amp; OCW - board will load slowly</v>
      </c>
      <c r="AM63" s="20"/>
      <c r="AN63" s="20"/>
      <c r="AO63" s="20"/>
      <c r="AP63" s="20"/>
      <c r="AQ63" s="20"/>
      <c r="AR63" s="20"/>
      <c r="AS63" s="20"/>
      <c r="AT63" s="66" t="s">
        <v>1406</v>
      </c>
      <c r="AU63" s="20"/>
      <c r="AV63" s="20"/>
      <c r="AW63" s="20"/>
      <c r="AX63" s="20"/>
      <c r="AY63" s="20"/>
      <c r="AZ63" s="20" t="s">
        <v>1407</v>
      </c>
      <c r="BA63" s="20"/>
      <c r="BB63" s="20"/>
      <c r="BC63" s="20"/>
      <c r="BD63" s="20"/>
      <c r="BE63" s="65" t="str">
        <f>HYPERLINK("https://docs.google.com/spreadsheets/d/1mvgXTvTikT0nFv6S6PLm3mRhZPuTlHKfS0o1wrpKqp0/edit#gid=1968178793","FCC update (is used in all markets)")</f>
        <v>FCC update (is used in all markets)</v>
      </c>
      <c r="BF63" s="20"/>
      <c r="BG63" s="20"/>
      <c r="BH63" s="20"/>
      <c r="BI63" s="20"/>
      <c r="BJ63" s="20"/>
      <c r="BK63" s="20"/>
      <c r="BL63" s="20"/>
      <c r="BM63" s="20"/>
      <c r="BN63" s="20"/>
      <c r="BO63" s="20"/>
      <c r="BP63" s="20"/>
      <c r="BQ63" s="20"/>
      <c r="BR63" s="20"/>
      <c r="BS63" s="20"/>
      <c r="BT63" s="20"/>
      <c r="BU63" s="20"/>
      <c r="BV63" s="20"/>
      <c r="BW63" s="20"/>
    </row>
    <row r="64" ht="21.75" customHeight="1">
      <c r="B64" s="67"/>
      <c r="C64" s="22"/>
      <c r="D64" s="22"/>
      <c r="E64" s="22"/>
      <c r="F64" s="22"/>
      <c r="G64" s="22"/>
      <c r="H64" s="22"/>
      <c r="I64" s="68"/>
      <c r="J64" s="22"/>
      <c r="K64" s="22" t="s">
        <v>1408</v>
      </c>
      <c r="L64" s="22" t="s">
        <v>1409</v>
      </c>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t="s">
        <v>1410</v>
      </c>
      <c r="AM64" s="22"/>
      <c r="AN64" s="22"/>
      <c r="AO64" s="22"/>
      <c r="AP64" s="22"/>
      <c r="AQ64" s="22"/>
      <c r="AR64" s="22"/>
      <c r="AS64" s="22"/>
      <c r="AT64" s="22"/>
      <c r="AU64" s="22"/>
      <c r="AV64" s="22"/>
      <c r="AW64" s="22"/>
      <c r="AX64" s="22"/>
      <c r="AY64" s="22"/>
      <c r="AZ64" s="22"/>
      <c r="BA64" s="22"/>
      <c r="BB64" s="22"/>
      <c r="BC64" s="22"/>
      <c r="BD64" s="22"/>
      <c r="BE64" s="22" t="s">
        <v>1411</v>
      </c>
      <c r="BF64" s="22"/>
      <c r="BG64" s="22"/>
      <c r="BH64" s="22"/>
      <c r="BI64" s="22"/>
      <c r="BJ64" s="22"/>
      <c r="BK64" s="22"/>
      <c r="BL64" s="22"/>
      <c r="BM64" s="22"/>
      <c r="BN64" s="22"/>
      <c r="BO64" s="22"/>
      <c r="BP64" s="22"/>
      <c r="BQ64" s="22"/>
      <c r="BR64" s="22"/>
      <c r="BS64" s="22"/>
      <c r="BT64" s="22"/>
      <c r="BU64" s="22"/>
      <c r="BV64" s="22"/>
      <c r="BW64" s="22"/>
    </row>
    <row r="65" ht="15.75" customHeight="1">
      <c r="A65" s="11"/>
      <c r="B65" s="69"/>
      <c r="C65" s="23"/>
      <c r="D65" s="23"/>
      <c r="E65" s="23"/>
      <c r="F65" s="23"/>
      <c r="G65" s="23"/>
      <c r="H65" s="23"/>
      <c r="I65" s="23"/>
      <c r="J65" s="23"/>
      <c r="K65" s="23"/>
      <c r="L65" s="23"/>
      <c r="M65" s="23"/>
      <c r="N65" s="23"/>
      <c r="O65" s="23"/>
      <c r="P65" s="23"/>
      <c r="Q65" s="23"/>
      <c r="R65" s="23"/>
      <c r="S65" s="23"/>
      <c r="T65" s="41" t="s">
        <v>1412</v>
      </c>
      <c r="U65" s="42"/>
      <c r="V65" s="42"/>
      <c r="W65" s="42"/>
      <c r="X65" s="23"/>
      <c r="Y65" s="23"/>
      <c r="Z65" s="23"/>
      <c r="AA65" s="23"/>
      <c r="AB65" s="23"/>
      <c r="AC65" s="23"/>
      <c r="AD65" s="23"/>
      <c r="AE65" s="23"/>
      <c r="AF65" s="23"/>
      <c r="AG65" s="23"/>
      <c r="AH65" s="23"/>
      <c r="AI65" s="23"/>
      <c r="AJ65" s="23"/>
      <c r="AK65" s="23"/>
      <c r="AL65" s="23" t="s">
        <v>1413</v>
      </c>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row>
    <row r="66" ht="15.75" customHeight="1">
      <c r="AL66" s="55" t="s">
        <v>1414</v>
      </c>
      <c r="BQ66" s="27"/>
    </row>
    <row r="67" ht="15.75" customHeight="1">
      <c r="BQ67" s="27"/>
    </row>
    <row r="68" ht="15.75" customHeight="1">
      <c r="BQ68" s="27"/>
    </row>
    <row r="69" ht="15.75" customHeight="1">
      <c r="A69" s="26"/>
      <c r="B69" s="4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row>
    <row r="70" ht="15.75" customHeight="1">
      <c r="A70" s="26"/>
      <c r="B70" s="45"/>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row>
    <row r="71" ht="15.75" customHeight="1">
      <c r="A71" s="26"/>
      <c r="B71" s="45"/>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row>
    <row r="72" ht="15.75" customHeight="1">
      <c r="A72" s="26"/>
      <c r="B72" s="45"/>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row>
    <row r="73" ht="15.75" customHeight="1">
      <c r="A73" s="26"/>
      <c r="B73" s="45"/>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row>
    <row r="74" ht="15.75" customHeight="1">
      <c r="A74" s="26"/>
      <c r="B74" s="45"/>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row>
    <row r="75" ht="15.75" customHeight="1">
      <c r="A75" s="26"/>
      <c r="B75" s="4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row>
    <row r="76" ht="15.75" customHeight="1">
      <c r="A76" s="26"/>
      <c r="B76" s="45"/>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row>
    <row r="77" ht="15.75" customHeight="1">
      <c r="A77" s="26"/>
      <c r="B77" s="45"/>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row>
    <row r="78" ht="15.75" customHeight="1">
      <c r="A78" s="26"/>
      <c r="B78" s="45"/>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row>
    <row r="79" ht="15.75" customHeight="1">
      <c r="A79" s="26"/>
      <c r="B79" s="45"/>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row>
    <row r="80" ht="15.75" customHeight="1">
      <c r="A80" s="26"/>
      <c r="B80" s="45"/>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row>
    <row r="81" ht="15.75" customHeight="1">
      <c r="A81" s="26"/>
      <c r="B81" s="45"/>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row>
    <row r="82" ht="15.75" customHeight="1">
      <c r="A82" s="26"/>
      <c r="B82" s="4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row>
    <row r="83" ht="15.75" customHeight="1">
      <c r="A83" s="26"/>
      <c r="B83" s="45"/>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row>
    <row r="84" ht="15.75" customHeight="1">
      <c r="A84" s="26"/>
      <c r="B84" s="45"/>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row>
    <row r="85" ht="15.75" customHeight="1">
      <c r="A85" s="26"/>
      <c r="B85" s="45"/>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row>
    <row r="86" ht="15.75" customHeight="1">
      <c r="A86" s="26"/>
      <c r="B86" s="45"/>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row>
    <row r="87" ht="15.75" customHeight="1">
      <c r="A87" s="26"/>
      <c r="B87" s="4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row>
    <row r="88" ht="15.75" customHeight="1">
      <c r="A88" s="26"/>
      <c r="B88" s="45"/>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row>
    <row r="89" ht="15.75" customHeight="1">
      <c r="A89" s="26"/>
      <c r="B89" s="45"/>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row>
    <row r="90" ht="15.75" customHeight="1">
      <c r="A90" s="26"/>
      <c r="B90" s="45"/>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row>
    <row r="91" ht="15.75" customHeight="1">
      <c r="A91" s="26"/>
      <c r="B91" s="4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row>
    <row r="92" ht="15.75" customHeight="1">
      <c r="A92" s="26"/>
      <c r="B92" s="4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row>
    <row r="93" ht="15.75" customHeight="1">
      <c r="A93" s="26"/>
      <c r="B93" s="45"/>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row>
    <row r="94" ht="15.75" customHeight="1">
      <c r="A94" s="26"/>
      <c r="B94" s="45"/>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row>
    <row r="95" ht="15.75" customHeight="1">
      <c r="A95" s="26"/>
      <c r="B95" s="45"/>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row>
    <row r="96" ht="15.75" customHeight="1">
      <c r="A96" s="26"/>
      <c r="B96" s="45"/>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row>
    <row r="97" ht="15.75" customHeight="1">
      <c r="A97" s="26"/>
      <c r="B97" s="45"/>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row>
    <row r="98" ht="15.75" customHeight="1">
      <c r="A98" s="26"/>
      <c r="B98" s="45"/>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row>
    <row r="99" ht="15.75" customHeight="1">
      <c r="A99" s="26"/>
      <c r="B99" s="45"/>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row>
    <row r="100" ht="15.75" customHeight="1">
      <c r="A100" s="26"/>
      <c r="B100" s="45"/>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row>
    <row r="101" ht="15.75" customHeight="1">
      <c r="A101" s="26"/>
      <c r="B101" s="45"/>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row>
    <row r="102" ht="15.75" customHeight="1">
      <c r="A102" s="26"/>
      <c r="B102" s="45"/>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row>
    <row r="103" ht="15.75" customHeight="1">
      <c r="A103" s="26"/>
      <c r="B103" s="45"/>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row>
    <row r="104" ht="15.75" customHeight="1">
      <c r="A104" s="26"/>
      <c r="B104" s="45"/>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row>
    <row r="105" ht="15.75" customHeight="1">
      <c r="A105" s="26"/>
      <c r="B105" s="45"/>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row>
    <row r="106" ht="15.75" customHeight="1">
      <c r="A106" s="26"/>
      <c r="B106" s="45"/>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row>
    <row r="107" ht="15.75" customHeight="1">
      <c r="A107" s="26"/>
      <c r="B107" s="45"/>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row>
    <row r="108" ht="15.75" customHeight="1">
      <c r="A108" s="26"/>
      <c r="B108" s="4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row>
    <row r="109" ht="15.75" customHeight="1">
      <c r="A109" s="26"/>
      <c r="B109" s="45"/>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row>
    <row r="110" ht="15.75" customHeight="1">
      <c r="A110" s="26"/>
      <c r="B110" s="45"/>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row>
    <row r="111" ht="15.75" customHeight="1">
      <c r="A111" s="26"/>
      <c r="B111" s="45"/>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row>
    <row r="112" ht="15.75" customHeight="1">
      <c r="A112" s="26"/>
      <c r="B112" s="45"/>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row>
    <row r="113" ht="15.75" customHeight="1">
      <c r="A113" s="26"/>
      <c r="B113" s="45"/>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row>
    <row r="114" ht="15.75" customHeight="1">
      <c r="A114" s="26"/>
      <c r="B114" s="45"/>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row>
    <row r="115" ht="15.75" customHeight="1">
      <c r="A115" s="26"/>
      <c r="B115" s="45"/>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row>
    <row r="116" ht="15.75" customHeight="1">
      <c r="A116" s="26"/>
      <c r="B116" s="4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row>
    <row r="117" ht="15.75" customHeight="1">
      <c r="A117" s="26"/>
      <c r="B117" s="45"/>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row>
    <row r="118" ht="15.75" customHeight="1">
      <c r="A118" s="26"/>
      <c r="B118" s="45"/>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row>
    <row r="119" ht="15.75" customHeight="1">
      <c r="A119" s="26"/>
      <c r="B119" s="45"/>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row>
    <row r="120" ht="15.75" customHeight="1">
      <c r="A120" s="26"/>
      <c r="B120" s="45"/>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row>
    <row r="121" ht="15.75" customHeight="1">
      <c r="A121" s="26"/>
      <c r="B121" s="45"/>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row>
    <row r="122" ht="15.75" customHeight="1">
      <c r="A122" s="26"/>
      <c r="B122" s="4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row>
    <row r="123" ht="15.75" customHeight="1">
      <c r="A123" s="26"/>
      <c r="B123" s="45"/>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row>
    <row r="124" ht="15.75" customHeight="1">
      <c r="A124" s="26"/>
      <c r="B124" s="45"/>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row>
    <row r="125" ht="15.75" customHeight="1">
      <c r="A125" s="26"/>
      <c r="B125" s="45"/>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row>
    <row r="126" ht="15.75" customHeight="1">
      <c r="A126" s="26"/>
      <c r="B126" s="45"/>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row>
    <row r="127" ht="15.75" customHeight="1">
      <c r="A127" s="26"/>
      <c r="B127" s="45"/>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row>
    <row r="128" ht="15.75" customHeight="1">
      <c r="A128" s="26"/>
      <c r="B128" s="45"/>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row>
    <row r="129" ht="15.75" customHeight="1">
      <c r="A129" s="26"/>
      <c r="B129" s="45"/>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row>
    <row r="130" ht="15.75" customHeight="1">
      <c r="A130" s="26"/>
      <c r="B130" s="45"/>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row>
    <row r="131" ht="15.75" customHeight="1">
      <c r="A131" s="26"/>
      <c r="B131" s="45"/>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row>
    <row r="132" ht="15.75" customHeight="1">
      <c r="A132" s="26"/>
      <c r="B132" s="45"/>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row>
    <row r="133" ht="15.75" customHeight="1">
      <c r="A133" s="26"/>
      <c r="B133" s="45"/>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row>
    <row r="134" ht="15.75" customHeight="1">
      <c r="A134" s="26"/>
      <c r="B134" s="45"/>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row>
    <row r="135" ht="15.75" customHeight="1">
      <c r="A135" s="26"/>
      <c r="B135" s="45"/>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row>
    <row r="136" ht="15.75" customHeight="1">
      <c r="A136" s="26"/>
      <c r="B136" s="45"/>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row>
    <row r="137" ht="15.75" customHeight="1">
      <c r="A137" s="26"/>
      <c r="B137" s="4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row>
    <row r="138" ht="15.75" customHeight="1">
      <c r="A138" s="26"/>
      <c r="B138" s="45"/>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row>
    <row r="139" ht="15.75" customHeight="1">
      <c r="A139" s="26"/>
      <c r="B139" s="45"/>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row>
    <row r="140" ht="15.75" customHeight="1">
      <c r="A140" s="26"/>
      <c r="B140" s="45"/>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row>
    <row r="141" ht="15.75" customHeight="1">
      <c r="A141" s="26"/>
      <c r="B141" s="45"/>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row>
    <row r="142" ht="15.75" customHeight="1">
      <c r="A142" s="26"/>
      <c r="B142" s="45"/>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row>
    <row r="143" ht="15.75" customHeight="1">
      <c r="A143" s="26"/>
      <c r="B143" s="45"/>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row>
    <row r="144" ht="15.75" customHeight="1">
      <c r="A144" s="26"/>
      <c r="B144" s="45"/>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row>
    <row r="145" ht="15.75" customHeight="1">
      <c r="A145" s="26"/>
      <c r="B145" s="45"/>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row>
    <row r="146" ht="15.75" customHeight="1">
      <c r="A146" s="26"/>
      <c r="B146" s="45"/>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row>
    <row r="147" ht="15.75" customHeight="1">
      <c r="A147" s="26"/>
      <c r="B147" s="45"/>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row>
    <row r="148" ht="15.75" customHeight="1">
      <c r="A148" s="26"/>
      <c r="B148" s="45"/>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row>
    <row r="149" ht="15.75" customHeight="1">
      <c r="A149" s="26"/>
      <c r="B149" s="45"/>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row>
    <row r="150" ht="15.75" customHeight="1">
      <c r="A150" s="26"/>
      <c r="B150" s="45"/>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row>
    <row r="151" ht="15.75" customHeight="1">
      <c r="A151" s="26"/>
      <c r="B151" s="45"/>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row>
    <row r="152" ht="15.75" customHeight="1">
      <c r="A152" s="26"/>
      <c r="B152" s="45"/>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row>
    <row r="153" ht="15.75" customHeight="1">
      <c r="A153" s="26"/>
      <c r="B153" s="45"/>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row>
    <row r="154" ht="15.75" customHeight="1">
      <c r="A154" s="26"/>
      <c r="B154" s="45"/>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row>
    <row r="155" ht="15.75" customHeight="1">
      <c r="A155" s="26"/>
      <c r="B155" s="45"/>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row>
    <row r="156" ht="15.75" customHeight="1">
      <c r="A156" s="26"/>
      <c r="B156" s="45"/>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row>
    <row r="157" ht="15.75" customHeight="1">
      <c r="A157" s="26"/>
      <c r="B157" s="45"/>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row>
    <row r="158" ht="15.75" customHeight="1">
      <c r="A158" s="26"/>
      <c r="B158" s="45"/>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row>
    <row r="159" ht="15.75" customHeight="1">
      <c r="A159" s="26"/>
      <c r="B159" s="45"/>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row>
    <row r="160" ht="15.75" customHeight="1">
      <c r="A160" s="26"/>
      <c r="B160" s="45"/>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row>
    <row r="161" ht="15.75" customHeight="1">
      <c r="A161" s="26"/>
      <c r="B161" s="45"/>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row>
    <row r="162" ht="15.75" customHeight="1">
      <c r="A162" s="26"/>
      <c r="B162" s="45"/>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row>
    <row r="163" ht="15.75" customHeight="1">
      <c r="A163" s="26"/>
      <c r="B163" s="45"/>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row>
    <row r="164" ht="15.75" customHeight="1">
      <c r="A164" s="26"/>
      <c r="B164" s="45"/>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row>
    <row r="165" ht="15.75" customHeight="1">
      <c r="A165" s="26"/>
      <c r="B165" s="45"/>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row>
    <row r="166" ht="15.75" customHeight="1">
      <c r="A166" s="26"/>
      <c r="B166" s="45"/>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row>
    <row r="167" ht="15.75" customHeight="1">
      <c r="A167" s="26"/>
      <c r="B167" s="45"/>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row>
    <row r="168" ht="15.75" customHeight="1">
      <c r="A168" s="26"/>
      <c r="B168" s="45"/>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row>
    <row r="169" ht="15.75" customHeight="1">
      <c r="A169" s="26"/>
      <c r="B169" s="45"/>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row>
    <row r="170" ht="15.75" customHeight="1">
      <c r="A170" s="26"/>
      <c r="B170" s="45"/>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row>
    <row r="171" ht="15.75" customHeight="1">
      <c r="A171" s="26"/>
      <c r="B171" s="45"/>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row>
    <row r="172" ht="15.75" customHeight="1">
      <c r="A172" s="26"/>
      <c r="B172" s="45"/>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row>
    <row r="173" ht="15.75" customHeight="1">
      <c r="A173" s="26"/>
      <c r="B173" s="45"/>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row>
    <row r="174" ht="15.75" customHeight="1">
      <c r="A174" s="26"/>
      <c r="B174" s="45"/>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row>
    <row r="175" ht="15.75" customHeight="1">
      <c r="A175" s="26"/>
      <c r="B175" s="45"/>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row>
    <row r="176" ht="15.75" customHeight="1">
      <c r="A176" s="26"/>
      <c r="B176" s="45"/>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row>
    <row r="177" ht="15.75" customHeight="1">
      <c r="A177" s="26"/>
      <c r="B177" s="45"/>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row>
    <row r="178" ht="15.75" customHeight="1">
      <c r="A178" s="26"/>
      <c r="B178" s="45"/>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row>
    <row r="179" ht="15.75" customHeight="1">
      <c r="A179" s="26"/>
      <c r="B179" s="45"/>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row>
    <row r="180" ht="15.75" customHeight="1">
      <c r="A180" s="26"/>
      <c r="B180" s="45"/>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row>
    <row r="181" ht="15.75" customHeight="1">
      <c r="A181" s="26"/>
      <c r="B181" s="45"/>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row>
    <row r="182" ht="15.75" customHeight="1">
      <c r="A182" s="26"/>
      <c r="B182" s="45"/>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row>
    <row r="183" ht="15.75" customHeight="1">
      <c r="A183" s="26"/>
      <c r="B183" s="45"/>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row>
    <row r="184" ht="15.75" customHeight="1">
      <c r="A184" s="26"/>
      <c r="B184" s="45"/>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row>
    <row r="185" ht="15.75" customHeight="1">
      <c r="A185" s="26"/>
      <c r="B185" s="45"/>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row>
    <row r="186" ht="15.75" customHeight="1">
      <c r="A186" s="26"/>
      <c r="B186" s="45"/>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row>
    <row r="187" ht="15.75" customHeight="1">
      <c r="A187" s="26"/>
      <c r="B187" s="45"/>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row>
    <row r="188" ht="15.75" customHeight="1">
      <c r="A188" s="26"/>
      <c r="B188" s="45"/>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row>
    <row r="189" ht="15.75" customHeight="1">
      <c r="A189" s="26"/>
      <c r="B189" s="45"/>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row>
    <row r="190" ht="15.75" customHeight="1">
      <c r="A190" s="26"/>
      <c r="B190" s="45"/>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row>
    <row r="191" ht="15.75" customHeight="1">
      <c r="A191" s="26"/>
      <c r="B191" s="45"/>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row>
    <row r="192" ht="15.75" customHeight="1">
      <c r="A192" s="26"/>
      <c r="B192" s="45"/>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row>
    <row r="193" ht="15.75" customHeight="1">
      <c r="A193" s="26"/>
      <c r="B193" s="45"/>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row>
    <row r="194" ht="15.75" customHeight="1">
      <c r="A194" s="26"/>
      <c r="B194" s="45"/>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row>
    <row r="195" ht="15.75" customHeight="1">
      <c r="A195" s="26"/>
      <c r="B195" s="45"/>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row>
    <row r="196" ht="15.75" customHeight="1">
      <c r="A196" s="26"/>
      <c r="B196" s="45"/>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row>
    <row r="197" ht="15.75" customHeight="1">
      <c r="A197" s="26"/>
      <c r="B197" s="45"/>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row>
    <row r="198" ht="15.75" customHeight="1">
      <c r="A198" s="26"/>
      <c r="B198" s="45"/>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row>
    <row r="199" ht="15.75" customHeight="1">
      <c r="A199" s="26"/>
      <c r="B199" s="45"/>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row>
    <row r="200" ht="15.75" customHeight="1">
      <c r="A200" s="26"/>
      <c r="B200" s="45"/>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row>
    <row r="201" ht="15.75" customHeight="1">
      <c r="A201" s="26"/>
      <c r="B201" s="45"/>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row>
    <row r="202" ht="15.75" customHeight="1">
      <c r="A202" s="26"/>
      <c r="B202" s="45"/>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row>
    <row r="203" ht="15.75" customHeight="1">
      <c r="A203" s="26"/>
      <c r="B203" s="45"/>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row>
    <row r="204" ht="15.75" customHeight="1">
      <c r="A204" s="26"/>
      <c r="B204" s="45"/>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row>
    <row r="205" ht="15.75" customHeight="1">
      <c r="A205" s="26"/>
      <c r="B205" s="45"/>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row>
    <row r="206" ht="15.75" customHeight="1">
      <c r="A206" s="26"/>
      <c r="B206" s="45"/>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row>
    <row r="207" ht="15.75" customHeight="1">
      <c r="A207" s="26"/>
      <c r="B207" s="45"/>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row>
    <row r="208" ht="15.75" customHeight="1">
      <c r="A208" s="26"/>
      <c r="B208" s="45"/>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row>
    <row r="209" ht="15.75" customHeight="1">
      <c r="A209" s="26"/>
      <c r="B209" s="45"/>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row>
    <row r="210" ht="15.75" customHeight="1">
      <c r="A210" s="26"/>
      <c r="B210" s="45"/>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row>
    <row r="211" ht="15.75" customHeight="1">
      <c r="A211" s="26"/>
      <c r="B211" s="45"/>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row>
    <row r="212" ht="15.75" customHeight="1">
      <c r="A212" s="26"/>
      <c r="B212" s="45"/>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row>
    <row r="213" ht="15.75" customHeight="1">
      <c r="A213" s="26"/>
      <c r="B213" s="45"/>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row>
    <row r="214" ht="15.75" customHeight="1">
      <c r="A214" s="26"/>
      <c r="B214" s="45"/>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row>
    <row r="215" ht="15.75" customHeight="1">
      <c r="A215" s="26"/>
      <c r="B215" s="45"/>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row>
    <row r="216" ht="15.75" customHeight="1">
      <c r="A216" s="26"/>
      <c r="B216" s="45"/>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row>
    <row r="217" ht="15.75" customHeight="1">
      <c r="A217" s="26"/>
      <c r="B217" s="45"/>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row>
    <row r="218" ht="15.75" customHeight="1">
      <c r="A218" s="26"/>
      <c r="B218" s="45"/>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row>
    <row r="219" ht="15.75" customHeight="1">
      <c r="A219" s="26"/>
      <c r="B219" s="45"/>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row>
    <row r="220" ht="15.75" customHeight="1">
      <c r="A220" s="26"/>
      <c r="B220" s="45"/>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row>
    <row r="221" ht="15.75" customHeight="1">
      <c r="A221" s="26"/>
      <c r="B221" s="45"/>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row>
    <row r="222" ht="15.75" customHeight="1">
      <c r="A222" s="26"/>
      <c r="B222" s="45"/>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row>
    <row r="223" ht="15.75" customHeight="1">
      <c r="A223" s="26"/>
      <c r="B223" s="45"/>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row>
    <row r="224" ht="15.75" customHeight="1">
      <c r="A224" s="26"/>
      <c r="B224" s="45"/>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row>
    <row r="225" ht="15.75" customHeight="1">
      <c r="A225" s="26"/>
      <c r="B225" s="45"/>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row>
    <row r="226" ht="15.75" customHeight="1">
      <c r="A226" s="26"/>
      <c r="B226" s="45"/>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row>
    <row r="227" ht="15.75" customHeight="1">
      <c r="A227" s="26"/>
      <c r="B227" s="45"/>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row>
    <row r="228" ht="15.75" customHeight="1">
      <c r="A228" s="26"/>
      <c r="B228" s="45"/>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row>
    <row r="229" ht="15.75" customHeight="1">
      <c r="A229" s="26"/>
      <c r="B229" s="45"/>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row>
    <row r="230" ht="15.75" customHeight="1">
      <c r="A230" s="26"/>
      <c r="B230" s="45"/>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row>
    <row r="231" ht="15.75" customHeight="1">
      <c r="A231" s="26"/>
      <c r="B231" s="45"/>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row>
    <row r="232" ht="15.75" customHeight="1">
      <c r="A232" s="26"/>
      <c r="B232" s="45"/>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row>
    <row r="233" ht="15.75" customHeight="1">
      <c r="A233" s="26"/>
      <c r="B233" s="45"/>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row>
    <row r="234" ht="15.75" customHeight="1">
      <c r="A234" s="26"/>
      <c r="B234" s="45"/>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row>
    <row r="235" ht="15.75" customHeight="1">
      <c r="A235" s="26"/>
      <c r="B235" s="45"/>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row>
    <row r="236" ht="15.75" customHeight="1">
      <c r="A236" s="26"/>
      <c r="B236" s="45"/>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row>
    <row r="237" ht="15.75" customHeight="1">
      <c r="A237" s="26"/>
      <c r="B237" s="45"/>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row>
    <row r="238" ht="15.75" customHeight="1">
      <c r="A238" s="26"/>
      <c r="B238" s="45"/>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row>
    <row r="239" ht="15.75" customHeight="1">
      <c r="A239" s="26"/>
      <c r="B239" s="45"/>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row>
    <row r="240" ht="15.75" customHeight="1">
      <c r="A240" s="26"/>
      <c r="B240" s="45"/>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row>
    <row r="241" ht="15.75" customHeight="1">
      <c r="A241" s="26"/>
      <c r="B241" s="45"/>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row>
    <row r="242" ht="15.75" customHeight="1">
      <c r="A242" s="26"/>
      <c r="B242" s="45"/>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row>
    <row r="243" ht="15.75" customHeight="1">
      <c r="A243" s="26"/>
      <c r="B243" s="45"/>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row>
    <row r="244" ht="15.75" customHeight="1">
      <c r="A244" s="26"/>
      <c r="B244" s="45"/>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row>
    <row r="245" ht="15.75" customHeight="1">
      <c r="A245" s="26"/>
      <c r="B245" s="45"/>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row>
    <row r="246" ht="15.75" customHeight="1">
      <c r="A246" s="26"/>
      <c r="B246" s="45"/>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row>
    <row r="247" ht="15.75" customHeight="1">
      <c r="A247" s="26"/>
      <c r="B247" s="45"/>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row>
    <row r="248" ht="15.75" customHeight="1">
      <c r="A248" s="26"/>
      <c r="B248" s="45"/>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row>
    <row r="249" ht="15.75" customHeight="1">
      <c r="A249" s="26"/>
      <c r="B249" s="45"/>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row>
    <row r="250" ht="15.75" customHeight="1">
      <c r="A250" s="26"/>
      <c r="B250" s="45"/>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row>
    <row r="251" ht="15.75" customHeight="1">
      <c r="A251" s="26"/>
      <c r="B251" s="45"/>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row>
    <row r="252" ht="15.75" customHeight="1">
      <c r="A252" s="26"/>
      <c r="B252" s="45"/>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row>
    <row r="253" ht="15.75" customHeight="1">
      <c r="A253" s="26"/>
      <c r="B253" s="45"/>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row>
    <row r="254" ht="15.75" customHeight="1">
      <c r="A254" s="26"/>
      <c r="B254" s="45"/>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row>
    <row r="255" ht="15.75" customHeight="1">
      <c r="A255" s="26"/>
      <c r="B255" s="45"/>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row>
    <row r="256" ht="15.75" customHeight="1">
      <c r="A256" s="26"/>
      <c r="B256" s="45"/>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row>
    <row r="257" ht="15.75" customHeight="1">
      <c r="A257" s="26"/>
      <c r="B257" s="45"/>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row>
    <row r="258" ht="15.75" customHeight="1">
      <c r="A258" s="26"/>
      <c r="B258" s="45"/>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row>
    <row r="259" ht="15.75" customHeight="1">
      <c r="A259" s="26"/>
      <c r="B259" s="45"/>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row>
    <row r="260" ht="15.75" customHeight="1">
      <c r="A260" s="26"/>
      <c r="B260" s="45"/>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row>
    <row r="261" ht="15.75" customHeight="1">
      <c r="A261" s="26"/>
      <c r="B261" s="45"/>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row>
    <row r="262" ht="15.75" customHeight="1">
      <c r="A262" s="26"/>
      <c r="B262" s="45"/>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row>
    <row r="263" ht="15.75" customHeight="1">
      <c r="A263" s="26"/>
      <c r="B263" s="45"/>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row>
    <row r="264" ht="15.75" customHeight="1">
      <c r="A264" s="26"/>
      <c r="B264" s="45"/>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row>
    <row r="265" ht="15.75" customHeight="1">
      <c r="A265" s="26"/>
      <c r="B265" s="45"/>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row>
    <row r="266" ht="15.75" customHeight="1">
      <c r="A266" s="26"/>
      <c r="B266" s="45"/>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A2"/>
    <mergeCell ref="B1:B2"/>
    <mergeCell ref="A3:A5"/>
    <mergeCell ref="A6:A8"/>
    <mergeCell ref="A9:A11"/>
    <mergeCell ref="A12:A14"/>
    <mergeCell ref="A15:A17"/>
    <mergeCell ref="A18:A20"/>
    <mergeCell ref="A21:A23"/>
    <mergeCell ref="A24:A26"/>
    <mergeCell ref="A27:A29"/>
    <mergeCell ref="A30:A32"/>
    <mergeCell ref="A33:A35"/>
    <mergeCell ref="A36:A38"/>
    <mergeCell ref="A60:A62"/>
    <mergeCell ref="A63:A65"/>
    <mergeCell ref="A39:A41"/>
    <mergeCell ref="A42:A44"/>
    <mergeCell ref="A45:A47"/>
    <mergeCell ref="A48:A50"/>
    <mergeCell ref="A51:A53"/>
    <mergeCell ref="A54:A56"/>
    <mergeCell ref="A57:A59"/>
  </mergeCells>
  <hyperlinks>
    <hyperlink r:id="rId2" ref="A1"/>
    <hyperlink r:id="rId3" ref="J49"/>
    <hyperlink r:id="rId4" ref="AE57"/>
    <hyperlink r:id="rId5" ref="U63"/>
  </hyperlinks>
  <drawing r:id="rId6"/>
  <legacy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6.88"/>
    <col customWidth="1" min="2" max="2" width="50.0"/>
    <col customWidth="1" min="3" max="3" width="14.38"/>
    <col customWidth="1" min="4" max="4" width="40.13"/>
    <col customWidth="1" min="5" max="5" width="14.38"/>
    <col customWidth="1" min="6" max="6" width="43.13"/>
    <col customWidth="1" min="7" max="7" width="14.38"/>
    <col customWidth="1" min="8" max="8" width="31.63"/>
    <col customWidth="1" min="9" max="27" width="14.38"/>
  </cols>
  <sheetData>
    <row r="1" ht="15.75" customHeight="1">
      <c r="A1" s="70" t="s">
        <v>1415</v>
      </c>
      <c r="B1" s="70" t="s">
        <v>1416</v>
      </c>
      <c r="C1" s="70" t="s">
        <v>1417</v>
      </c>
      <c r="D1" s="70" t="s">
        <v>1418</v>
      </c>
      <c r="E1" s="70" t="s">
        <v>1417</v>
      </c>
      <c r="F1" s="70" t="s">
        <v>1419</v>
      </c>
      <c r="G1" s="70" t="s">
        <v>1417</v>
      </c>
      <c r="H1" s="70" t="s">
        <v>1420</v>
      </c>
      <c r="I1" s="70" t="s">
        <v>1417</v>
      </c>
      <c r="J1" s="70"/>
      <c r="K1" s="70"/>
      <c r="L1" s="70"/>
      <c r="M1" s="70"/>
      <c r="N1" s="70"/>
      <c r="O1" s="70"/>
      <c r="P1" s="70"/>
      <c r="Q1" s="70"/>
      <c r="R1" s="70"/>
      <c r="S1" s="70"/>
      <c r="T1" s="70"/>
      <c r="U1" s="70"/>
      <c r="V1" s="70"/>
      <c r="W1" s="70"/>
      <c r="X1" s="70"/>
      <c r="Y1" s="70"/>
      <c r="Z1" s="70"/>
      <c r="AA1" s="70"/>
    </row>
    <row r="2" ht="15.75" customHeight="1">
      <c r="A2" s="71"/>
      <c r="B2" s="71" t="s">
        <v>1421</v>
      </c>
      <c r="C2" s="72"/>
      <c r="D2" s="72" t="s">
        <v>1422</v>
      </c>
      <c r="E2" s="72"/>
      <c r="F2" s="72"/>
      <c r="G2" s="72"/>
      <c r="H2" s="72"/>
      <c r="I2" s="72"/>
      <c r="J2" s="71"/>
      <c r="K2" s="71"/>
      <c r="L2" s="71"/>
      <c r="M2" s="71"/>
      <c r="N2" s="71"/>
      <c r="O2" s="71"/>
      <c r="P2" s="71"/>
      <c r="Q2" s="71"/>
      <c r="R2" s="71"/>
      <c r="S2" s="71"/>
      <c r="T2" s="71"/>
      <c r="U2" s="71"/>
      <c r="V2" s="71"/>
      <c r="W2" s="71"/>
      <c r="X2" s="71"/>
      <c r="Y2" s="71"/>
      <c r="Z2" s="71"/>
      <c r="AA2" s="71"/>
    </row>
    <row r="3" ht="15.75" customHeight="1">
      <c r="B3" s="71"/>
      <c r="C3" s="72" t="s">
        <v>1423</v>
      </c>
      <c r="D3" s="73"/>
      <c r="E3" s="72"/>
      <c r="F3" s="72"/>
      <c r="G3" s="72"/>
      <c r="H3" s="72"/>
      <c r="I3" s="72"/>
      <c r="J3" s="71"/>
      <c r="K3" s="71"/>
      <c r="L3" s="71"/>
      <c r="M3" s="71"/>
      <c r="N3" s="71"/>
      <c r="O3" s="71"/>
      <c r="P3" s="71"/>
      <c r="Q3" s="71"/>
      <c r="R3" s="71"/>
      <c r="S3" s="71"/>
      <c r="T3" s="71"/>
      <c r="U3" s="71"/>
      <c r="V3" s="71"/>
      <c r="W3" s="71"/>
      <c r="X3" s="71"/>
      <c r="Y3" s="71"/>
      <c r="Z3" s="71"/>
      <c r="AA3" s="71"/>
    </row>
    <row r="4" ht="15.75" customHeight="1">
      <c r="B4" s="71"/>
      <c r="C4" s="72"/>
      <c r="D4" s="72" t="s">
        <v>1424</v>
      </c>
      <c r="E4" s="72"/>
      <c r="F4" s="72"/>
      <c r="G4" s="72"/>
      <c r="H4" s="72"/>
      <c r="I4" s="72"/>
      <c r="J4" s="71"/>
      <c r="K4" s="71"/>
      <c r="L4" s="71"/>
      <c r="M4" s="71"/>
      <c r="N4" s="71"/>
      <c r="O4" s="71"/>
      <c r="P4" s="71"/>
      <c r="Q4" s="71"/>
      <c r="R4" s="71"/>
      <c r="S4" s="71"/>
      <c r="T4" s="71"/>
      <c r="U4" s="71"/>
      <c r="V4" s="71"/>
      <c r="W4" s="71"/>
      <c r="X4" s="71"/>
      <c r="Y4" s="71"/>
      <c r="Z4" s="71"/>
      <c r="AA4" s="71"/>
    </row>
    <row r="5" ht="15.75" customHeight="1">
      <c r="B5" s="71"/>
      <c r="C5" s="72"/>
      <c r="D5" s="74" t="s">
        <v>1425</v>
      </c>
      <c r="E5" s="72"/>
      <c r="F5" s="72"/>
      <c r="G5" s="72"/>
      <c r="H5" s="72" t="s">
        <v>1426</v>
      </c>
      <c r="I5" s="72"/>
      <c r="J5" s="71"/>
      <c r="K5" s="71"/>
      <c r="L5" s="71"/>
      <c r="M5" s="71"/>
      <c r="N5" s="71"/>
      <c r="O5" s="71"/>
      <c r="P5" s="71"/>
      <c r="Q5" s="71"/>
      <c r="R5" s="71"/>
      <c r="S5" s="71"/>
      <c r="T5" s="71"/>
      <c r="U5" s="71"/>
      <c r="V5" s="71"/>
      <c r="W5" s="71"/>
      <c r="X5" s="71"/>
      <c r="Y5" s="71"/>
      <c r="Z5" s="71"/>
      <c r="AA5" s="71"/>
    </row>
    <row r="6" ht="15.75" customHeight="1">
      <c r="B6" s="71"/>
      <c r="C6" s="72"/>
      <c r="D6" s="72" t="s">
        <v>1427</v>
      </c>
      <c r="E6" s="72"/>
      <c r="F6" s="72"/>
      <c r="G6" s="72"/>
      <c r="H6" s="72"/>
      <c r="I6" s="72"/>
      <c r="J6" s="71"/>
      <c r="K6" s="71"/>
      <c r="L6" s="71"/>
      <c r="M6" s="71"/>
      <c r="N6" s="71"/>
      <c r="O6" s="71"/>
      <c r="P6" s="71"/>
      <c r="Q6" s="71"/>
      <c r="R6" s="71"/>
      <c r="S6" s="71"/>
      <c r="T6" s="71"/>
      <c r="U6" s="71"/>
      <c r="V6" s="71"/>
      <c r="W6" s="71"/>
      <c r="X6" s="71"/>
      <c r="Y6" s="71"/>
      <c r="Z6" s="71"/>
      <c r="AA6" s="71"/>
    </row>
    <row r="7" ht="15.75" customHeight="1">
      <c r="B7" s="71"/>
      <c r="C7" s="72"/>
      <c r="D7" s="72" t="s">
        <v>1428</v>
      </c>
      <c r="E7" s="72"/>
      <c r="F7" s="72"/>
      <c r="G7" s="72"/>
      <c r="H7" s="72"/>
      <c r="I7" s="72"/>
      <c r="J7" s="71"/>
      <c r="K7" s="71"/>
      <c r="L7" s="71"/>
      <c r="M7" s="71"/>
      <c r="N7" s="71"/>
      <c r="O7" s="71"/>
      <c r="P7" s="71"/>
      <c r="Q7" s="71"/>
      <c r="R7" s="71"/>
      <c r="S7" s="71"/>
      <c r="T7" s="71"/>
      <c r="U7" s="71"/>
      <c r="V7" s="71"/>
      <c r="W7" s="71"/>
      <c r="X7" s="71"/>
      <c r="Y7" s="71"/>
      <c r="Z7" s="71"/>
      <c r="AA7" s="71"/>
    </row>
    <row r="8" ht="15.75" customHeight="1">
      <c r="B8" s="71"/>
      <c r="C8" s="72"/>
      <c r="D8" s="72"/>
      <c r="E8" s="72"/>
      <c r="F8" s="72"/>
      <c r="G8" s="72"/>
      <c r="H8" s="72"/>
      <c r="I8" s="72"/>
      <c r="J8" s="71"/>
      <c r="K8" s="71"/>
      <c r="L8" s="71"/>
      <c r="M8" s="71"/>
      <c r="N8" s="71"/>
      <c r="O8" s="71"/>
      <c r="P8" s="71"/>
      <c r="Q8" s="71"/>
      <c r="R8" s="71"/>
      <c r="S8" s="71"/>
      <c r="T8" s="71"/>
      <c r="U8" s="71"/>
      <c r="V8" s="71"/>
      <c r="W8" s="71"/>
      <c r="X8" s="71"/>
      <c r="Y8" s="71"/>
      <c r="Z8" s="71"/>
      <c r="AA8" s="71"/>
    </row>
    <row r="9" ht="15.75" customHeight="1">
      <c r="B9" s="71"/>
      <c r="C9" s="72"/>
      <c r="D9" s="72"/>
      <c r="E9" s="72"/>
      <c r="F9" s="72"/>
      <c r="G9" s="72"/>
      <c r="H9" s="72"/>
      <c r="I9" s="72"/>
      <c r="J9" s="71"/>
      <c r="K9" s="71"/>
      <c r="L9" s="71"/>
      <c r="M9" s="71"/>
      <c r="N9" s="71"/>
      <c r="O9" s="71"/>
      <c r="P9" s="71"/>
      <c r="Q9" s="71"/>
      <c r="R9" s="71"/>
      <c r="S9" s="71"/>
      <c r="T9" s="71"/>
      <c r="U9" s="71"/>
      <c r="V9" s="71"/>
      <c r="W9" s="71"/>
      <c r="X9" s="71"/>
      <c r="Y9" s="71"/>
      <c r="Z9" s="71"/>
      <c r="AA9" s="71"/>
    </row>
    <row r="10" ht="15.75" customHeight="1">
      <c r="B10" s="71"/>
      <c r="C10" s="72"/>
      <c r="D10" s="72"/>
      <c r="E10" s="72"/>
      <c r="F10" s="72"/>
      <c r="G10" s="72"/>
      <c r="H10" s="72"/>
      <c r="I10" s="72"/>
      <c r="J10" s="71"/>
      <c r="K10" s="71"/>
      <c r="L10" s="71"/>
      <c r="M10" s="71"/>
      <c r="N10" s="71"/>
      <c r="O10" s="71"/>
      <c r="P10" s="71"/>
      <c r="Q10" s="71"/>
      <c r="R10" s="71"/>
      <c r="S10" s="71"/>
      <c r="T10" s="71"/>
      <c r="U10" s="71"/>
      <c r="V10" s="71"/>
      <c r="W10" s="71"/>
      <c r="X10" s="71"/>
      <c r="Y10" s="71"/>
      <c r="Z10" s="71"/>
      <c r="AA10" s="71"/>
    </row>
    <row r="11" ht="15.75" customHeight="1">
      <c r="B11" s="71"/>
      <c r="C11" s="72"/>
      <c r="D11" s="75" t="str">
        <f>HYPERLINK("https://docs.google.com/spreadsheets/d/1-XNGlPiLi5ywc3U9-9t2rGyDAApxMfqeGtuAD1303ts/edit#gid=1898982058","Business Rules - Examples")</f>
        <v>Business Rules - Examples</v>
      </c>
      <c r="E11" s="72"/>
      <c r="F11" s="72"/>
      <c r="G11" s="72"/>
      <c r="H11" s="72"/>
      <c r="I11" s="72"/>
      <c r="J11" s="71"/>
      <c r="K11" s="71"/>
      <c r="L11" s="71"/>
      <c r="M11" s="71"/>
      <c r="N11" s="71"/>
      <c r="O11" s="71"/>
      <c r="P11" s="71"/>
      <c r="Q11" s="71"/>
      <c r="R11" s="71"/>
      <c r="S11" s="71"/>
      <c r="T11" s="71"/>
      <c r="U11" s="71"/>
      <c r="V11" s="71"/>
      <c r="W11" s="71"/>
      <c r="X11" s="71"/>
      <c r="Y11" s="71"/>
      <c r="Z11" s="71"/>
      <c r="AA11" s="71"/>
    </row>
    <row r="12" ht="15.75" customHeight="1">
      <c r="B12" s="76" t="s">
        <v>1429</v>
      </c>
      <c r="C12" s="72"/>
      <c r="D12" s="77" t="str">
        <f>HYPERLINK("https://docs.google.com/spreadsheets/d/10-OiKNM1Yf61raUDlMJ0D5yTjljoeTeSoMGaD788rr4/edit#gid=737555879","Business rules + Shuri Criteria Filters filters for reconsideration - must be flexible by market and easily updatable as rules change")</f>
        <v>Business rules + Shuri Criteria Filters filters for reconsideration - must be flexible by market and easily updatable as rules change</v>
      </c>
      <c r="E12" s="72"/>
      <c r="F12" s="72"/>
      <c r="G12" s="72"/>
      <c r="H12" s="72"/>
      <c r="I12" s="72"/>
      <c r="J12" s="71"/>
      <c r="K12" s="71"/>
      <c r="L12" s="71"/>
      <c r="M12" s="71"/>
      <c r="N12" s="71"/>
      <c r="O12" s="71"/>
      <c r="P12" s="71"/>
      <c r="Q12" s="71"/>
      <c r="R12" s="71"/>
      <c r="S12" s="71"/>
      <c r="T12" s="71"/>
      <c r="U12" s="71"/>
      <c r="V12" s="71"/>
      <c r="W12" s="71"/>
      <c r="X12" s="71"/>
      <c r="Y12" s="71"/>
      <c r="Z12" s="71"/>
      <c r="AA12" s="71"/>
    </row>
    <row r="13" ht="15.75" customHeight="1">
      <c r="A13" s="78" t="s">
        <v>1430</v>
      </c>
      <c r="B13" s="79" t="s">
        <v>1431</v>
      </c>
      <c r="C13" s="80" t="s">
        <v>1432</v>
      </c>
      <c r="D13" s="73" t="s">
        <v>1433</v>
      </c>
      <c r="E13" s="73"/>
      <c r="F13" s="73"/>
      <c r="G13" s="73"/>
      <c r="H13" s="73" t="s">
        <v>1434</v>
      </c>
      <c r="I13" s="73"/>
      <c r="J13" s="79"/>
      <c r="K13" s="79"/>
      <c r="L13" s="79"/>
      <c r="M13" s="79"/>
      <c r="N13" s="79"/>
      <c r="O13" s="79"/>
      <c r="P13" s="79"/>
      <c r="Q13" s="79"/>
      <c r="R13" s="79"/>
      <c r="S13" s="79"/>
      <c r="T13" s="79"/>
      <c r="U13" s="79"/>
      <c r="V13" s="79"/>
      <c r="W13" s="79"/>
      <c r="X13" s="79"/>
      <c r="Y13" s="79"/>
      <c r="Z13" s="79"/>
      <c r="AA13" s="79"/>
    </row>
    <row r="14" ht="15.75" customHeight="1">
      <c r="A14" s="79"/>
      <c r="B14" s="79"/>
      <c r="C14" s="73"/>
      <c r="D14" s="73" t="s">
        <v>1435</v>
      </c>
      <c r="E14" s="73" t="s">
        <v>1436</v>
      </c>
      <c r="F14" s="73"/>
      <c r="G14" s="73"/>
      <c r="H14" s="73" t="s">
        <v>1437</v>
      </c>
      <c r="I14" s="73"/>
      <c r="J14" s="79"/>
      <c r="K14" s="79"/>
      <c r="L14" s="79"/>
      <c r="M14" s="79"/>
      <c r="N14" s="79"/>
      <c r="O14" s="79"/>
      <c r="P14" s="79"/>
      <c r="Q14" s="79"/>
      <c r="R14" s="79"/>
      <c r="S14" s="79"/>
      <c r="T14" s="79"/>
      <c r="U14" s="79"/>
      <c r="V14" s="79"/>
      <c r="W14" s="79"/>
      <c r="X14" s="79"/>
      <c r="Y14" s="79"/>
      <c r="Z14" s="79"/>
      <c r="AA14" s="79"/>
    </row>
    <row r="15" ht="15.75" customHeight="1">
      <c r="A15" s="79"/>
      <c r="B15" s="79"/>
      <c r="C15" s="73"/>
      <c r="D15" s="73" t="s">
        <v>1438</v>
      </c>
      <c r="E15" s="73"/>
      <c r="F15" s="73"/>
      <c r="G15" s="73"/>
      <c r="H15" s="73" t="s">
        <v>1439</v>
      </c>
      <c r="I15" s="73"/>
      <c r="J15" s="79"/>
      <c r="K15" s="79"/>
      <c r="L15" s="79"/>
      <c r="M15" s="79"/>
      <c r="N15" s="79"/>
      <c r="O15" s="79"/>
      <c r="P15" s="79"/>
      <c r="Q15" s="79"/>
      <c r="R15" s="79"/>
      <c r="S15" s="79"/>
      <c r="T15" s="79"/>
      <c r="U15" s="79"/>
      <c r="V15" s="79"/>
      <c r="W15" s="79"/>
      <c r="X15" s="79"/>
      <c r="Y15" s="79"/>
      <c r="Z15" s="79"/>
      <c r="AA15" s="79"/>
    </row>
    <row r="16" ht="15.75" customHeight="1">
      <c r="A16" s="79"/>
      <c r="B16" s="79"/>
      <c r="C16" s="73"/>
      <c r="D16" s="73" t="s">
        <v>1440</v>
      </c>
      <c r="E16" s="73"/>
      <c r="F16" s="73"/>
      <c r="G16" s="73"/>
      <c r="H16" s="73" t="s">
        <v>1441</v>
      </c>
      <c r="I16" s="73"/>
      <c r="J16" s="79"/>
      <c r="K16" s="79"/>
      <c r="L16" s="79"/>
      <c r="M16" s="79"/>
      <c r="N16" s="79"/>
      <c r="O16" s="79"/>
      <c r="P16" s="79"/>
      <c r="Q16" s="79"/>
      <c r="R16" s="79"/>
      <c r="S16" s="79"/>
      <c r="T16" s="79"/>
      <c r="U16" s="79"/>
      <c r="V16" s="79"/>
      <c r="W16" s="79"/>
      <c r="X16" s="79"/>
      <c r="Y16" s="79"/>
      <c r="Z16" s="79"/>
      <c r="AA16" s="79"/>
    </row>
    <row r="17" ht="15.75" customHeight="1">
      <c r="A17" s="79"/>
      <c r="B17" s="79"/>
      <c r="C17" s="73"/>
      <c r="D17" s="73"/>
      <c r="E17" s="73"/>
      <c r="F17" s="73"/>
      <c r="G17" s="73"/>
      <c r="H17" s="73"/>
      <c r="I17" s="73"/>
      <c r="J17" s="79"/>
      <c r="K17" s="79"/>
      <c r="L17" s="79"/>
      <c r="M17" s="79"/>
      <c r="N17" s="79"/>
      <c r="O17" s="79"/>
      <c r="P17" s="79"/>
      <c r="Q17" s="79"/>
      <c r="R17" s="79"/>
      <c r="S17" s="79"/>
      <c r="T17" s="79"/>
      <c r="U17" s="79"/>
      <c r="V17" s="79"/>
      <c r="W17" s="79"/>
      <c r="X17" s="79"/>
      <c r="Y17" s="79"/>
      <c r="Z17" s="79"/>
      <c r="AA17" s="79"/>
    </row>
    <row r="18" ht="15.75" customHeight="1">
      <c r="A18" s="79"/>
      <c r="B18" s="79"/>
      <c r="C18" s="73"/>
      <c r="D18" s="73"/>
      <c r="E18" s="73"/>
      <c r="F18" s="73"/>
      <c r="G18" s="73"/>
      <c r="H18" s="73"/>
      <c r="I18" s="73"/>
      <c r="J18" s="79"/>
      <c r="K18" s="79"/>
      <c r="L18" s="79"/>
      <c r="M18" s="79"/>
      <c r="N18" s="79"/>
      <c r="O18" s="79"/>
      <c r="P18" s="79"/>
      <c r="Q18" s="79"/>
      <c r="R18" s="79"/>
      <c r="S18" s="79"/>
      <c r="T18" s="79"/>
      <c r="U18" s="79"/>
      <c r="V18" s="79"/>
      <c r="W18" s="79"/>
      <c r="X18" s="79"/>
      <c r="Y18" s="79"/>
      <c r="Z18" s="79"/>
      <c r="AA18" s="79"/>
    </row>
    <row r="19" ht="15.75" customHeight="1">
      <c r="A19" s="79"/>
      <c r="B19" s="79"/>
      <c r="C19" s="73"/>
      <c r="D19" s="73"/>
      <c r="E19" s="73"/>
      <c r="F19" s="73"/>
      <c r="G19" s="73"/>
      <c r="H19" s="73"/>
      <c r="I19" s="73"/>
      <c r="J19" s="79"/>
      <c r="K19" s="79"/>
      <c r="L19" s="79"/>
      <c r="M19" s="79"/>
      <c r="N19" s="79"/>
      <c r="O19" s="79"/>
      <c r="P19" s="79"/>
      <c r="Q19" s="79"/>
      <c r="R19" s="79"/>
      <c r="S19" s="79"/>
      <c r="T19" s="79"/>
      <c r="U19" s="79"/>
      <c r="V19" s="79"/>
      <c r="W19" s="79"/>
      <c r="X19" s="79"/>
      <c r="Y19" s="79"/>
      <c r="Z19" s="79"/>
      <c r="AA19" s="79"/>
    </row>
    <row r="20" ht="15.75" customHeight="1">
      <c r="A20" s="71"/>
      <c r="B20" s="71"/>
      <c r="C20" s="72"/>
      <c r="D20" s="72"/>
      <c r="E20" s="72"/>
      <c r="F20" s="72"/>
      <c r="G20" s="72"/>
      <c r="H20" s="72"/>
      <c r="I20" s="72"/>
      <c r="J20" s="71"/>
      <c r="K20" s="71"/>
      <c r="L20" s="71"/>
      <c r="M20" s="71"/>
      <c r="N20" s="71"/>
      <c r="O20" s="71"/>
      <c r="P20" s="71"/>
      <c r="Q20" s="71"/>
      <c r="R20" s="71"/>
      <c r="S20" s="71"/>
      <c r="T20" s="71"/>
      <c r="U20" s="71"/>
      <c r="V20" s="71"/>
      <c r="W20" s="71"/>
      <c r="X20" s="71"/>
      <c r="Y20" s="71"/>
      <c r="Z20" s="71"/>
      <c r="AA20" s="71"/>
    </row>
    <row r="21" ht="15.75" customHeight="1">
      <c r="A21" s="71"/>
      <c r="B21" s="71"/>
      <c r="C21" s="72"/>
      <c r="D21" s="72"/>
      <c r="E21" s="72"/>
      <c r="F21" s="72"/>
      <c r="G21" s="72"/>
      <c r="H21" s="72"/>
      <c r="I21" s="72"/>
      <c r="J21" s="71"/>
      <c r="K21" s="71"/>
      <c r="L21" s="71"/>
      <c r="M21" s="71"/>
      <c r="N21" s="71"/>
      <c r="O21" s="71"/>
      <c r="P21" s="71"/>
      <c r="Q21" s="71"/>
      <c r="R21" s="71"/>
      <c r="S21" s="71"/>
      <c r="T21" s="71"/>
      <c r="U21" s="71"/>
      <c r="V21" s="71"/>
      <c r="W21" s="71"/>
      <c r="X21" s="71"/>
      <c r="Y21" s="71"/>
      <c r="Z21" s="71"/>
      <c r="AA21" s="71"/>
    </row>
    <row r="22" ht="15.75" customHeight="1">
      <c r="A22" s="71"/>
      <c r="B22" s="71"/>
      <c r="C22" s="72"/>
      <c r="D22" s="72"/>
      <c r="E22" s="72"/>
      <c r="F22" s="72"/>
      <c r="G22" s="72"/>
      <c r="H22" s="72"/>
      <c r="I22" s="72"/>
      <c r="J22" s="71"/>
      <c r="K22" s="71"/>
      <c r="L22" s="71"/>
      <c r="M22" s="71"/>
      <c r="N22" s="71"/>
      <c r="O22" s="71"/>
      <c r="P22" s="71"/>
      <c r="Q22" s="71"/>
      <c r="R22" s="71"/>
      <c r="S22" s="71"/>
      <c r="T22" s="71"/>
      <c r="U22" s="71"/>
      <c r="V22" s="71"/>
      <c r="W22" s="71"/>
      <c r="X22" s="71"/>
      <c r="Y22" s="71"/>
      <c r="Z22" s="71"/>
      <c r="AA22" s="71"/>
    </row>
    <row r="23" ht="15.75" customHeight="1">
      <c r="A23" s="71"/>
      <c r="B23" s="71"/>
      <c r="C23" s="72"/>
      <c r="D23" s="72"/>
      <c r="E23" s="72"/>
      <c r="F23" s="72"/>
      <c r="G23" s="72"/>
      <c r="H23" s="72"/>
      <c r="I23" s="72"/>
      <c r="J23" s="71"/>
      <c r="K23" s="71"/>
      <c r="L23" s="71"/>
      <c r="M23" s="71"/>
      <c r="N23" s="71"/>
      <c r="O23" s="71"/>
      <c r="P23" s="71"/>
      <c r="Q23" s="71"/>
      <c r="R23" s="71"/>
      <c r="S23" s="71"/>
      <c r="T23" s="71"/>
      <c r="U23" s="71"/>
      <c r="V23" s="71"/>
      <c r="W23" s="71"/>
      <c r="X23" s="71"/>
      <c r="Y23" s="71"/>
      <c r="Z23" s="71"/>
      <c r="AA23" s="71"/>
    </row>
    <row r="24" ht="15.75" customHeight="1">
      <c r="A24" s="71"/>
      <c r="B24" s="71"/>
      <c r="C24" s="72"/>
      <c r="D24" s="72"/>
      <c r="E24" s="72"/>
      <c r="F24" s="72"/>
      <c r="G24" s="72"/>
      <c r="H24" s="72"/>
      <c r="I24" s="72"/>
      <c r="J24" s="71"/>
      <c r="K24" s="71"/>
      <c r="L24" s="71"/>
      <c r="M24" s="71"/>
      <c r="N24" s="71"/>
      <c r="O24" s="71"/>
      <c r="P24" s="71"/>
      <c r="Q24" s="71"/>
      <c r="R24" s="71"/>
      <c r="S24" s="71"/>
      <c r="T24" s="71"/>
      <c r="U24" s="71"/>
      <c r="V24" s="71"/>
      <c r="W24" s="71"/>
      <c r="X24" s="71"/>
      <c r="Y24" s="71"/>
      <c r="Z24" s="71"/>
      <c r="AA24" s="71"/>
    </row>
    <row r="25" ht="15.75" customHeight="1">
      <c r="A25" s="71"/>
      <c r="B25" s="71"/>
      <c r="C25" s="72"/>
      <c r="D25" s="72"/>
      <c r="E25" s="72"/>
      <c r="F25" s="72"/>
      <c r="G25" s="72"/>
      <c r="H25" s="72"/>
      <c r="I25" s="72"/>
      <c r="J25" s="71"/>
      <c r="K25" s="71"/>
      <c r="L25" s="71"/>
      <c r="M25" s="71"/>
      <c r="N25" s="71"/>
      <c r="O25" s="71"/>
      <c r="P25" s="71"/>
      <c r="Q25" s="71"/>
      <c r="R25" s="71"/>
      <c r="S25" s="71"/>
      <c r="T25" s="71"/>
      <c r="U25" s="71"/>
      <c r="V25" s="71"/>
      <c r="W25" s="71"/>
      <c r="X25" s="71"/>
      <c r="Y25" s="71"/>
      <c r="Z25" s="71"/>
      <c r="AA25" s="71"/>
    </row>
    <row r="26" ht="15.75" customHeight="1">
      <c r="A26" s="71"/>
      <c r="B26" s="71"/>
      <c r="C26" s="72"/>
      <c r="D26" s="72"/>
      <c r="E26" s="72"/>
      <c r="F26" s="72"/>
      <c r="G26" s="72"/>
      <c r="H26" s="72"/>
      <c r="I26" s="72"/>
      <c r="J26" s="71"/>
      <c r="K26" s="71"/>
      <c r="L26" s="71"/>
      <c r="M26" s="71"/>
      <c r="N26" s="71"/>
      <c r="O26" s="71"/>
      <c r="P26" s="71"/>
      <c r="Q26" s="71"/>
      <c r="R26" s="71"/>
      <c r="S26" s="71"/>
      <c r="T26" s="71"/>
      <c r="U26" s="71"/>
      <c r="V26" s="71"/>
      <c r="W26" s="71"/>
      <c r="X26" s="71"/>
      <c r="Y26" s="71"/>
      <c r="Z26" s="71"/>
      <c r="AA26" s="71"/>
    </row>
    <row r="27" ht="15.75" customHeight="1">
      <c r="A27" s="71"/>
      <c r="B27" s="71"/>
      <c r="C27" s="72"/>
      <c r="D27" s="72"/>
      <c r="E27" s="72"/>
      <c r="F27" s="72"/>
      <c r="G27" s="72"/>
      <c r="H27" s="72"/>
      <c r="I27" s="72"/>
      <c r="J27" s="71"/>
      <c r="K27" s="71"/>
      <c r="L27" s="71"/>
      <c r="M27" s="71"/>
      <c r="N27" s="71"/>
      <c r="O27" s="71"/>
      <c r="P27" s="71"/>
      <c r="Q27" s="71"/>
      <c r="R27" s="71"/>
      <c r="S27" s="71"/>
      <c r="T27" s="71"/>
      <c r="U27" s="71"/>
      <c r="V27" s="71"/>
      <c r="W27" s="71"/>
      <c r="X27" s="71"/>
      <c r="Y27" s="71"/>
      <c r="Z27" s="71"/>
      <c r="AA27" s="71"/>
    </row>
    <row r="28" ht="15.75" customHeight="1">
      <c r="A28" s="71"/>
      <c r="B28" s="71"/>
      <c r="C28" s="72"/>
      <c r="D28" s="72"/>
      <c r="E28" s="72"/>
      <c r="F28" s="72"/>
      <c r="G28" s="72"/>
      <c r="H28" s="72"/>
      <c r="I28" s="72"/>
      <c r="J28" s="71"/>
      <c r="K28" s="71"/>
      <c r="L28" s="71"/>
      <c r="M28" s="71"/>
      <c r="N28" s="71"/>
      <c r="O28" s="71"/>
      <c r="P28" s="71"/>
      <c r="Q28" s="71"/>
      <c r="R28" s="71"/>
      <c r="S28" s="71"/>
      <c r="T28" s="71"/>
      <c r="U28" s="71"/>
      <c r="V28" s="71"/>
      <c r="W28" s="71"/>
      <c r="X28" s="71"/>
      <c r="Y28" s="71"/>
      <c r="Z28" s="71"/>
      <c r="AA28" s="71"/>
    </row>
    <row r="29" ht="15.75" customHeight="1">
      <c r="A29" s="71"/>
      <c r="B29" s="71"/>
      <c r="C29" s="72"/>
      <c r="D29" s="72"/>
      <c r="E29" s="72"/>
      <c r="F29" s="72"/>
      <c r="G29" s="72"/>
      <c r="H29" s="72"/>
      <c r="I29" s="72"/>
      <c r="J29" s="71"/>
      <c r="K29" s="71"/>
      <c r="L29" s="71"/>
      <c r="M29" s="71"/>
      <c r="N29" s="71"/>
      <c r="O29" s="71"/>
      <c r="P29" s="71"/>
      <c r="Q29" s="71"/>
      <c r="R29" s="71"/>
      <c r="S29" s="71"/>
      <c r="T29" s="71"/>
      <c r="U29" s="71"/>
      <c r="V29" s="71"/>
      <c r="W29" s="71"/>
      <c r="X29" s="71"/>
      <c r="Y29" s="71"/>
      <c r="Z29" s="71"/>
      <c r="AA29" s="71"/>
    </row>
    <row r="30" ht="15.75" customHeight="1">
      <c r="A30" s="71"/>
      <c r="B30" s="71"/>
      <c r="C30" s="72"/>
      <c r="D30" s="72"/>
      <c r="E30" s="72"/>
      <c r="F30" s="72"/>
      <c r="G30" s="72"/>
      <c r="H30" s="72"/>
      <c r="I30" s="72"/>
      <c r="J30" s="71"/>
      <c r="K30" s="71"/>
      <c r="L30" s="71"/>
      <c r="M30" s="71"/>
      <c r="N30" s="71"/>
      <c r="O30" s="71"/>
      <c r="P30" s="71"/>
      <c r="Q30" s="71"/>
      <c r="R30" s="71"/>
      <c r="S30" s="71"/>
      <c r="T30" s="71"/>
      <c r="U30" s="71"/>
      <c r="V30" s="71"/>
      <c r="W30" s="71"/>
      <c r="X30" s="71"/>
      <c r="Y30" s="71"/>
      <c r="Z30" s="71"/>
      <c r="AA30" s="71"/>
    </row>
    <row r="31" ht="15.75" customHeight="1">
      <c r="A31" s="71"/>
      <c r="B31" s="71"/>
      <c r="C31" s="72"/>
      <c r="D31" s="72"/>
      <c r="E31" s="72"/>
      <c r="F31" s="72"/>
      <c r="G31" s="72"/>
      <c r="H31" s="72"/>
      <c r="I31" s="72"/>
      <c r="J31" s="71"/>
      <c r="K31" s="71"/>
      <c r="L31" s="71"/>
      <c r="M31" s="71"/>
      <c r="N31" s="71"/>
      <c r="O31" s="71"/>
      <c r="P31" s="71"/>
      <c r="Q31" s="71"/>
      <c r="R31" s="71"/>
      <c r="S31" s="71"/>
      <c r="T31" s="71"/>
      <c r="U31" s="71"/>
      <c r="V31" s="71"/>
      <c r="W31" s="71"/>
      <c r="X31" s="71"/>
      <c r="Y31" s="71"/>
      <c r="Z31" s="71"/>
      <c r="AA31" s="71"/>
    </row>
    <row r="32" ht="15.75" customHeight="1">
      <c r="A32" s="71"/>
      <c r="B32" s="71"/>
      <c r="C32" s="72"/>
      <c r="D32" s="72"/>
      <c r="E32" s="72"/>
      <c r="F32" s="72"/>
      <c r="G32" s="72"/>
      <c r="H32" s="72"/>
      <c r="I32" s="72"/>
      <c r="J32" s="71"/>
      <c r="K32" s="71"/>
      <c r="L32" s="71"/>
      <c r="M32" s="71"/>
      <c r="N32" s="71"/>
      <c r="O32" s="71"/>
      <c r="P32" s="71"/>
      <c r="Q32" s="71"/>
      <c r="R32" s="71"/>
      <c r="S32" s="71"/>
      <c r="T32" s="71"/>
      <c r="U32" s="71"/>
      <c r="V32" s="71"/>
      <c r="W32" s="71"/>
      <c r="X32" s="71"/>
      <c r="Y32" s="71"/>
      <c r="Z32" s="71"/>
      <c r="AA32" s="71"/>
    </row>
    <row r="33" ht="15.75" customHeight="1">
      <c r="A33" s="71"/>
      <c r="B33" s="71"/>
      <c r="C33" s="72"/>
      <c r="D33" s="72"/>
      <c r="E33" s="72"/>
      <c r="F33" s="72"/>
      <c r="G33" s="72"/>
      <c r="H33" s="72"/>
      <c r="I33" s="72"/>
      <c r="J33" s="71"/>
      <c r="K33" s="71"/>
      <c r="L33" s="71"/>
      <c r="M33" s="71"/>
      <c r="N33" s="71"/>
      <c r="O33" s="71"/>
      <c r="P33" s="71"/>
      <c r="Q33" s="71"/>
      <c r="R33" s="71"/>
      <c r="S33" s="71"/>
      <c r="T33" s="71"/>
      <c r="U33" s="71"/>
      <c r="V33" s="71"/>
      <c r="W33" s="71"/>
      <c r="X33" s="71"/>
      <c r="Y33" s="71"/>
      <c r="Z33" s="71"/>
      <c r="AA33" s="71"/>
    </row>
    <row r="34" ht="15.75" customHeight="1">
      <c r="A34" s="71"/>
      <c r="B34" s="71"/>
      <c r="C34" s="72"/>
      <c r="D34" s="72"/>
      <c r="E34" s="72"/>
      <c r="F34" s="72"/>
      <c r="G34" s="72"/>
      <c r="H34" s="72"/>
      <c r="I34" s="72"/>
      <c r="J34" s="71"/>
      <c r="K34" s="71"/>
      <c r="L34" s="71"/>
      <c r="M34" s="71"/>
      <c r="N34" s="71"/>
      <c r="O34" s="71"/>
      <c r="P34" s="71"/>
      <c r="Q34" s="71"/>
      <c r="R34" s="71"/>
      <c r="S34" s="71"/>
      <c r="T34" s="71"/>
      <c r="U34" s="71"/>
      <c r="V34" s="71"/>
      <c r="W34" s="71"/>
      <c r="X34" s="71"/>
      <c r="Y34" s="71"/>
      <c r="Z34" s="71"/>
      <c r="AA34" s="71"/>
    </row>
    <row r="35" ht="15.75" customHeight="1">
      <c r="A35" s="71"/>
      <c r="B35" s="71"/>
      <c r="C35" s="72"/>
      <c r="D35" s="72"/>
      <c r="E35" s="72"/>
      <c r="F35" s="72"/>
      <c r="G35" s="72"/>
      <c r="H35" s="72"/>
      <c r="I35" s="72"/>
      <c r="J35" s="71"/>
      <c r="K35" s="71"/>
      <c r="L35" s="71"/>
      <c r="M35" s="71"/>
      <c r="N35" s="71"/>
      <c r="O35" s="71"/>
      <c r="P35" s="71"/>
      <c r="Q35" s="71"/>
      <c r="R35" s="71"/>
      <c r="S35" s="71"/>
      <c r="T35" s="71"/>
      <c r="U35" s="71"/>
      <c r="V35" s="71"/>
      <c r="W35" s="71"/>
      <c r="X35" s="71"/>
      <c r="Y35" s="71"/>
      <c r="Z35" s="71"/>
      <c r="AA35" s="71"/>
    </row>
    <row r="36" ht="15.75" customHeight="1">
      <c r="A36" s="71"/>
      <c r="B36" s="71"/>
      <c r="C36" s="72"/>
      <c r="D36" s="72"/>
      <c r="E36" s="72"/>
      <c r="F36" s="72"/>
      <c r="G36" s="72"/>
      <c r="H36" s="72"/>
      <c r="I36" s="72"/>
      <c r="J36" s="71"/>
      <c r="K36" s="71"/>
      <c r="L36" s="71"/>
      <c r="M36" s="71"/>
      <c r="N36" s="71"/>
      <c r="O36" s="71"/>
      <c r="P36" s="71"/>
      <c r="Q36" s="71"/>
      <c r="R36" s="71"/>
      <c r="S36" s="71"/>
      <c r="T36" s="71"/>
      <c r="U36" s="71"/>
      <c r="V36" s="71"/>
      <c r="W36" s="71"/>
      <c r="X36" s="71"/>
      <c r="Y36" s="71"/>
      <c r="Z36" s="71"/>
      <c r="AA36" s="71"/>
    </row>
    <row r="37" ht="15.75" customHeight="1">
      <c r="A37" s="71"/>
      <c r="B37" s="71"/>
      <c r="C37" s="72"/>
      <c r="D37" s="72"/>
      <c r="E37" s="72"/>
      <c r="F37" s="72"/>
      <c r="G37" s="72"/>
      <c r="H37" s="72"/>
      <c r="I37" s="72"/>
      <c r="J37" s="71"/>
      <c r="K37" s="71"/>
      <c r="L37" s="71"/>
      <c r="M37" s="71"/>
      <c r="N37" s="71"/>
      <c r="O37" s="71"/>
      <c r="P37" s="71"/>
      <c r="Q37" s="71"/>
      <c r="R37" s="71"/>
      <c r="S37" s="71"/>
      <c r="T37" s="71"/>
      <c r="U37" s="71"/>
      <c r="V37" s="71"/>
      <c r="W37" s="71"/>
      <c r="X37" s="71"/>
      <c r="Y37" s="71"/>
      <c r="Z37" s="71"/>
      <c r="AA37" s="71"/>
    </row>
    <row r="38" ht="15.75" customHeight="1">
      <c r="A38" s="71"/>
      <c r="B38" s="71"/>
      <c r="C38" s="72"/>
      <c r="D38" s="72"/>
      <c r="E38" s="72"/>
      <c r="F38" s="72"/>
      <c r="G38" s="72"/>
      <c r="H38" s="72"/>
      <c r="I38" s="72"/>
      <c r="J38" s="71"/>
      <c r="K38" s="71"/>
      <c r="L38" s="71"/>
      <c r="M38" s="71"/>
      <c r="N38" s="71"/>
      <c r="O38" s="71"/>
      <c r="P38" s="71"/>
      <c r="Q38" s="71"/>
      <c r="R38" s="71"/>
      <c r="S38" s="71"/>
      <c r="T38" s="71"/>
      <c r="U38" s="71"/>
      <c r="V38" s="71"/>
      <c r="W38" s="71"/>
      <c r="X38" s="71"/>
      <c r="Y38" s="71"/>
      <c r="Z38" s="71"/>
      <c r="AA38" s="71"/>
    </row>
    <row r="39" ht="15.75" customHeight="1">
      <c r="A39" s="71"/>
      <c r="B39" s="71"/>
      <c r="C39" s="72"/>
      <c r="D39" s="72"/>
      <c r="E39" s="72"/>
      <c r="F39" s="72"/>
      <c r="G39" s="72"/>
      <c r="H39" s="72"/>
      <c r="I39" s="72"/>
      <c r="J39" s="71"/>
      <c r="K39" s="71"/>
      <c r="L39" s="71"/>
      <c r="M39" s="71"/>
      <c r="N39" s="71"/>
      <c r="O39" s="71"/>
      <c r="P39" s="71"/>
      <c r="Q39" s="71"/>
      <c r="R39" s="71"/>
      <c r="S39" s="71"/>
      <c r="T39" s="71"/>
      <c r="U39" s="71"/>
      <c r="V39" s="71"/>
      <c r="W39" s="71"/>
      <c r="X39" s="71"/>
      <c r="Y39" s="71"/>
      <c r="Z39" s="71"/>
      <c r="AA39" s="71"/>
    </row>
    <row r="40" ht="15.75" customHeight="1">
      <c r="A40" s="71"/>
      <c r="B40" s="71"/>
      <c r="C40" s="72"/>
      <c r="D40" s="72"/>
      <c r="E40" s="72"/>
      <c r="F40" s="72"/>
      <c r="G40" s="72"/>
      <c r="H40" s="72"/>
      <c r="I40" s="72"/>
      <c r="J40" s="71"/>
      <c r="K40" s="71"/>
      <c r="L40" s="71"/>
      <c r="M40" s="71"/>
      <c r="N40" s="71"/>
      <c r="O40" s="71"/>
      <c r="P40" s="71"/>
      <c r="Q40" s="71"/>
      <c r="R40" s="71"/>
      <c r="S40" s="71"/>
      <c r="T40" s="71"/>
      <c r="U40" s="71"/>
      <c r="V40" s="71"/>
      <c r="W40" s="71"/>
      <c r="X40" s="71"/>
      <c r="Y40" s="71"/>
      <c r="Z40" s="71"/>
      <c r="AA40" s="71"/>
    </row>
    <row r="41" ht="15.75" customHeight="1">
      <c r="A41" s="71"/>
      <c r="B41" s="71"/>
      <c r="C41" s="72"/>
      <c r="D41" s="72"/>
      <c r="E41" s="72"/>
      <c r="F41" s="72"/>
      <c r="G41" s="72"/>
      <c r="H41" s="72"/>
      <c r="I41" s="72"/>
      <c r="J41" s="71"/>
      <c r="K41" s="71"/>
      <c r="L41" s="71"/>
      <c r="M41" s="71"/>
      <c r="N41" s="71"/>
      <c r="O41" s="71"/>
      <c r="P41" s="71"/>
      <c r="Q41" s="71"/>
      <c r="R41" s="71"/>
      <c r="S41" s="71"/>
      <c r="T41" s="71"/>
      <c r="U41" s="71"/>
      <c r="V41" s="71"/>
      <c r="W41" s="71"/>
      <c r="X41" s="71"/>
      <c r="Y41" s="71"/>
      <c r="Z41" s="71"/>
      <c r="AA41" s="71"/>
    </row>
    <row r="42" ht="15.75" customHeight="1">
      <c r="A42" s="71"/>
      <c r="B42" s="71"/>
      <c r="C42" s="72"/>
      <c r="D42" s="72"/>
      <c r="E42" s="72"/>
      <c r="F42" s="72"/>
      <c r="G42" s="72"/>
      <c r="H42" s="72"/>
      <c r="I42" s="72"/>
      <c r="J42" s="71"/>
      <c r="K42" s="71"/>
      <c r="L42" s="71"/>
      <c r="M42" s="71"/>
      <c r="N42" s="71"/>
      <c r="O42" s="71"/>
      <c r="P42" s="71"/>
      <c r="Q42" s="71"/>
      <c r="R42" s="71"/>
      <c r="S42" s="71"/>
      <c r="T42" s="71"/>
      <c r="U42" s="71"/>
      <c r="V42" s="71"/>
      <c r="W42" s="71"/>
      <c r="X42" s="71"/>
      <c r="Y42" s="71"/>
      <c r="Z42" s="71"/>
      <c r="AA42" s="71"/>
    </row>
    <row r="43" ht="15.75" customHeight="1">
      <c r="A43" s="71"/>
      <c r="B43" s="71"/>
      <c r="C43" s="72"/>
      <c r="D43" s="72"/>
      <c r="E43" s="72"/>
      <c r="F43" s="72"/>
      <c r="G43" s="72"/>
      <c r="H43" s="72"/>
      <c r="I43" s="72"/>
      <c r="J43" s="71"/>
      <c r="K43" s="71"/>
      <c r="L43" s="71"/>
      <c r="M43" s="71"/>
      <c r="N43" s="71"/>
      <c r="O43" s="71"/>
      <c r="P43" s="71"/>
      <c r="Q43" s="71"/>
      <c r="R43" s="71"/>
      <c r="S43" s="71"/>
      <c r="T43" s="71"/>
      <c r="U43" s="71"/>
      <c r="V43" s="71"/>
      <c r="W43" s="71"/>
      <c r="X43" s="71"/>
      <c r="Y43" s="71"/>
      <c r="Z43" s="71"/>
      <c r="AA43" s="71"/>
    </row>
    <row r="44" ht="15.75" customHeight="1">
      <c r="A44" s="71"/>
      <c r="B44" s="71"/>
      <c r="C44" s="72"/>
      <c r="D44" s="72"/>
      <c r="E44" s="72"/>
      <c r="F44" s="72"/>
      <c r="G44" s="72"/>
      <c r="H44" s="72"/>
      <c r="I44" s="72"/>
      <c r="J44" s="71"/>
      <c r="K44" s="71"/>
      <c r="L44" s="71"/>
      <c r="M44" s="71"/>
      <c r="N44" s="71"/>
      <c r="O44" s="71"/>
      <c r="P44" s="71"/>
      <c r="Q44" s="71"/>
      <c r="R44" s="71"/>
      <c r="S44" s="71"/>
      <c r="T44" s="71"/>
      <c r="U44" s="71"/>
      <c r="V44" s="71"/>
      <c r="W44" s="71"/>
      <c r="X44" s="71"/>
      <c r="Y44" s="71"/>
      <c r="Z44" s="71"/>
      <c r="AA44" s="71"/>
    </row>
    <row r="45" ht="15.75" customHeight="1">
      <c r="A45" s="71"/>
      <c r="B45" s="71"/>
      <c r="C45" s="72"/>
      <c r="D45" s="72"/>
      <c r="E45" s="72"/>
      <c r="F45" s="72"/>
      <c r="G45" s="72"/>
      <c r="H45" s="72"/>
      <c r="I45" s="72"/>
      <c r="J45" s="71"/>
      <c r="K45" s="71"/>
      <c r="L45" s="71"/>
      <c r="M45" s="71"/>
      <c r="N45" s="71"/>
      <c r="O45" s="71"/>
      <c r="P45" s="71"/>
      <c r="Q45" s="71"/>
      <c r="R45" s="71"/>
      <c r="S45" s="71"/>
      <c r="T45" s="71"/>
      <c r="U45" s="71"/>
      <c r="V45" s="71"/>
      <c r="W45" s="71"/>
      <c r="X45" s="71"/>
      <c r="Y45" s="71"/>
      <c r="Z45" s="71"/>
      <c r="AA45" s="71"/>
    </row>
    <row r="46" ht="15.75" customHeight="1">
      <c r="A46" s="71"/>
      <c r="B46" s="71"/>
      <c r="C46" s="72"/>
      <c r="D46" s="72"/>
      <c r="E46" s="72"/>
      <c r="F46" s="72"/>
      <c r="G46" s="72"/>
      <c r="H46" s="72"/>
      <c r="I46" s="72"/>
      <c r="J46" s="71"/>
      <c r="K46" s="71"/>
      <c r="L46" s="71"/>
      <c r="M46" s="71"/>
      <c r="N46" s="71"/>
      <c r="O46" s="71"/>
      <c r="P46" s="71"/>
      <c r="Q46" s="71"/>
      <c r="R46" s="71"/>
      <c r="S46" s="71"/>
      <c r="T46" s="71"/>
      <c r="U46" s="71"/>
      <c r="V46" s="71"/>
      <c r="W46" s="71"/>
      <c r="X46" s="71"/>
      <c r="Y46" s="71"/>
      <c r="Z46" s="71"/>
      <c r="AA46" s="71"/>
    </row>
    <row r="47" ht="15.75" customHeight="1">
      <c r="A47" s="71"/>
      <c r="B47" s="71"/>
      <c r="C47" s="72"/>
      <c r="D47" s="72"/>
      <c r="E47" s="72"/>
      <c r="F47" s="72"/>
      <c r="G47" s="72"/>
      <c r="H47" s="72"/>
      <c r="I47" s="72"/>
      <c r="J47" s="71"/>
      <c r="K47" s="71"/>
      <c r="L47" s="71"/>
      <c r="M47" s="71"/>
      <c r="N47" s="71"/>
      <c r="O47" s="71"/>
      <c r="P47" s="71"/>
      <c r="Q47" s="71"/>
      <c r="R47" s="71"/>
      <c r="S47" s="71"/>
      <c r="T47" s="71"/>
      <c r="U47" s="71"/>
      <c r="V47" s="71"/>
      <c r="W47" s="71"/>
      <c r="X47" s="71"/>
      <c r="Y47" s="71"/>
      <c r="Z47" s="71"/>
      <c r="AA47" s="71"/>
    </row>
    <row r="48" ht="15.75" customHeight="1">
      <c r="A48" s="71"/>
      <c r="B48" s="71"/>
      <c r="C48" s="72"/>
      <c r="D48" s="72"/>
      <c r="E48" s="72"/>
      <c r="F48" s="72"/>
      <c r="G48" s="72"/>
      <c r="H48" s="72"/>
      <c r="I48" s="72"/>
      <c r="J48" s="71"/>
      <c r="K48" s="71"/>
      <c r="L48" s="71"/>
      <c r="M48" s="71"/>
      <c r="N48" s="71"/>
      <c r="O48" s="71"/>
      <c r="P48" s="71"/>
      <c r="Q48" s="71"/>
      <c r="R48" s="71"/>
      <c r="S48" s="71"/>
      <c r="T48" s="71"/>
      <c r="U48" s="71"/>
      <c r="V48" s="71"/>
      <c r="W48" s="71"/>
      <c r="X48" s="71"/>
      <c r="Y48" s="71"/>
      <c r="Z48" s="71"/>
      <c r="AA48" s="71"/>
    </row>
    <row r="49" ht="15.75" customHeight="1">
      <c r="A49" s="71"/>
      <c r="B49" s="71"/>
      <c r="C49" s="72"/>
      <c r="D49" s="72"/>
      <c r="E49" s="72"/>
      <c r="F49" s="72"/>
      <c r="G49" s="72"/>
      <c r="H49" s="72"/>
      <c r="I49" s="72"/>
      <c r="J49" s="71"/>
      <c r="K49" s="71"/>
      <c r="L49" s="71"/>
      <c r="M49" s="71"/>
      <c r="N49" s="71"/>
      <c r="O49" s="71"/>
      <c r="P49" s="71"/>
      <c r="Q49" s="71"/>
      <c r="R49" s="71"/>
      <c r="S49" s="71"/>
      <c r="T49" s="71"/>
      <c r="U49" s="71"/>
      <c r="V49" s="71"/>
      <c r="W49" s="71"/>
      <c r="X49" s="71"/>
      <c r="Y49" s="71"/>
      <c r="Z49" s="71"/>
      <c r="AA49" s="71"/>
    </row>
    <row r="50" ht="15.75" customHeight="1">
      <c r="A50" s="71"/>
      <c r="B50" s="71"/>
      <c r="C50" s="72"/>
      <c r="D50" s="72"/>
      <c r="E50" s="72"/>
      <c r="F50" s="72"/>
      <c r="G50" s="72"/>
      <c r="H50" s="72"/>
      <c r="I50" s="72"/>
      <c r="J50" s="71"/>
      <c r="K50" s="71"/>
      <c r="L50" s="71"/>
      <c r="M50" s="71"/>
      <c r="N50" s="71"/>
      <c r="O50" s="71"/>
      <c r="P50" s="71"/>
      <c r="Q50" s="71"/>
      <c r="R50" s="71"/>
      <c r="S50" s="71"/>
      <c r="T50" s="71"/>
      <c r="U50" s="71"/>
      <c r="V50" s="71"/>
      <c r="W50" s="71"/>
      <c r="X50" s="71"/>
      <c r="Y50" s="71"/>
      <c r="Z50" s="71"/>
      <c r="AA50" s="71"/>
    </row>
    <row r="51" ht="15.75" customHeight="1">
      <c r="A51" s="71"/>
      <c r="B51" s="71"/>
      <c r="C51" s="72"/>
      <c r="D51" s="72"/>
      <c r="E51" s="72"/>
      <c r="F51" s="72"/>
      <c r="G51" s="72"/>
      <c r="H51" s="72"/>
      <c r="I51" s="72"/>
      <c r="J51" s="71"/>
      <c r="K51" s="71"/>
      <c r="L51" s="71"/>
      <c r="M51" s="71"/>
      <c r="N51" s="71"/>
      <c r="O51" s="71"/>
      <c r="P51" s="71"/>
      <c r="Q51" s="71"/>
      <c r="R51" s="71"/>
      <c r="S51" s="71"/>
      <c r="T51" s="71"/>
      <c r="U51" s="71"/>
      <c r="V51" s="71"/>
      <c r="W51" s="71"/>
      <c r="X51" s="71"/>
      <c r="Y51" s="71"/>
      <c r="Z51" s="71"/>
      <c r="AA51" s="71"/>
    </row>
    <row r="52" ht="15.75" customHeight="1">
      <c r="A52" s="71"/>
      <c r="B52" s="71"/>
      <c r="C52" s="72"/>
      <c r="D52" s="72"/>
      <c r="E52" s="72"/>
      <c r="F52" s="72"/>
      <c r="G52" s="72"/>
      <c r="H52" s="72"/>
      <c r="I52" s="72"/>
      <c r="J52" s="71"/>
      <c r="K52" s="71"/>
      <c r="L52" s="71"/>
      <c r="M52" s="71"/>
      <c r="N52" s="71"/>
      <c r="O52" s="71"/>
      <c r="P52" s="71"/>
      <c r="Q52" s="71"/>
      <c r="R52" s="71"/>
      <c r="S52" s="71"/>
      <c r="T52" s="71"/>
      <c r="U52" s="71"/>
      <c r="V52" s="71"/>
      <c r="W52" s="71"/>
      <c r="X52" s="71"/>
      <c r="Y52" s="71"/>
      <c r="Z52" s="71"/>
      <c r="AA52" s="71"/>
    </row>
    <row r="53" ht="15.75" customHeight="1">
      <c r="A53" s="71"/>
      <c r="B53" s="71"/>
      <c r="C53" s="72"/>
      <c r="D53" s="72"/>
      <c r="E53" s="72"/>
      <c r="F53" s="72"/>
      <c r="G53" s="72"/>
      <c r="H53" s="72"/>
      <c r="I53" s="72"/>
      <c r="J53" s="71"/>
      <c r="K53" s="71"/>
      <c r="L53" s="71"/>
      <c r="M53" s="71"/>
      <c r="N53" s="71"/>
      <c r="O53" s="71"/>
      <c r="P53" s="71"/>
      <c r="Q53" s="71"/>
      <c r="R53" s="71"/>
      <c r="S53" s="71"/>
      <c r="T53" s="71"/>
      <c r="U53" s="71"/>
      <c r="V53" s="71"/>
      <c r="W53" s="71"/>
      <c r="X53" s="71"/>
      <c r="Y53" s="71"/>
      <c r="Z53" s="71"/>
      <c r="AA53" s="71"/>
    </row>
    <row r="54" ht="15.75" customHeight="1">
      <c r="A54" s="71"/>
      <c r="B54" s="71"/>
      <c r="C54" s="72"/>
      <c r="D54" s="72"/>
      <c r="E54" s="72"/>
      <c r="F54" s="72"/>
      <c r="G54" s="72"/>
      <c r="H54" s="72"/>
      <c r="I54" s="72"/>
      <c r="J54" s="71"/>
      <c r="K54" s="71"/>
      <c r="L54" s="71"/>
      <c r="M54" s="71"/>
      <c r="N54" s="71"/>
      <c r="O54" s="71"/>
      <c r="P54" s="71"/>
      <c r="Q54" s="71"/>
      <c r="R54" s="71"/>
      <c r="S54" s="71"/>
      <c r="T54" s="71"/>
      <c r="U54" s="71"/>
      <c r="V54" s="71"/>
      <c r="W54" s="71"/>
      <c r="X54" s="71"/>
      <c r="Y54" s="71"/>
      <c r="Z54" s="71"/>
      <c r="AA54" s="71"/>
    </row>
    <row r="55" ht="15.75" customHeight="1">
      <c r="A55" s="71"/>
      <c r="B55" s="71"/>
      <c r="C55" s="72"/>
      <c r="D55" s="72"/>
      <c r="E55" s="72"/>
      <c r="F55" s="72"/>
      <c r="G55" s="72"/>
      <c r="H55" s="72"/>
      <c r="I55" s="72"/>
      <c r="J55" s="71"/>
      <c r="K55" s="71"/>
      <c r="L55" s="71"/>
      <c r="M55" s="71"/>
      <c r="N55" s="71"/>
      <c r="O55" s="71"/>
      <c r="P55" s="71"/>
      <c r="Q55" s="71"/>
      <c r="R55" s="71"/>
      <c r="S55" s="71"/>
      <c r="T55" s="71"/>
      <c r="U55" s="71"/>
      <c r="V55" s="71"/>
      <c r="W55" s="71"/>
      <c r="X55" s="71"/>
      <c r="Y55" s="71"/>
      <c r="Z55" s="71"/>
      <c r="AA55" s="71"/>
    </row>
    <row r="56" ht="15.75" customHeight="1">
      <c r="A56" s="71"/>
      <c r="B56" s="71"/>
      <c r="C56" s="72"/>
      <c r="D56" s="72"/>
      <c r="E56" s="72"/>
      <c r="F56" s="72"/>
      <c r="G56" s="72"/>
      <c r="H56" s="72"/>
      <c r="I56" s="72"/>
      <c r="J56" s="71"/>
      <c r="K56" s="71"/>
      <c r="L56" s="71"/>
      <c r="M56" s="71"/>
      <c r="N56" s="71"/>
      <c r="O56" s="71"/>
      <c r="P56" s="71"/>
      <c r="Q56" s="71"/>
      <c r="R56" s="71"/>
      <c r="S56" s="71"/>
      <c r="T56" s="71"/>
      <c r="U56" s="71"/>
      <c r="V56" s="71"/>
      <c r="W56" s="71"/>
      <c r="X56" s="71"/>
      <c r="Y56" s="71"/>
      <c r="Z56" s="71"/>
      <c r="AA56" s="71"/>
    </row>
    <row r="57" ht="15.75" customHeight="1">
      <c r="A57" s="71"/>
      <c r="B57" s="71"/>
      <c r="C57" s="72"/>
      <c r="D57" s="72"/>
      <c r="E57" s="72"/>
      <c r="F57" s="72"/>
      <c r="G57" s="72"/>
      <c r="H57" s="72"/>
      <c r="I57" s="72"/>
      <c r="J57" s="71"/>
      <c r="K57" s="71"/>
      <c r="L57" s="71"/>
      <c r="M57" s="71"/>
      <c r="N57" s="71"/>
      <c r="O57" s="71"/>
      <c r="P57" s="71"/>
      <c r="Q57" s="71"/>
      <c r="R57" s="71"/>
      <c r="S57" s="71"/>
      <c r="T57" s="71"/>
      <c r="U57" s="71"/>
      <c r="V57" s="71"/>
      <c r="W57" s="71"/>
      <c r="X57" s="71"/>
      <c r="Y57" s="71"/>
      <c r="Z57" s="71"/>
      <c r="AA57" s="71"/>
    </row>
    <row r="58" ht="15.75" customHeight="1">
      <c r="A58" s="71"/>
      <c r="B58" s="71"/>
      <c r="C58" s="72"/>
      <c r="D58" s="72"/>
      <c r="E58" s="72"/>
      <c r="F58" s="72"/>
      <c r="G58" s="72"/>
      <c r="H58" s="72"/>
      <c r="I58" s="72"/>
      <c r="J58" s="71"/>
      <c r="K58" s="71"/>
      <c r="L58" s="71"/>
      <c r="M58" s="71"/>
      <c r="N58" s="71"/>
      <c r="O58" s="71"/>
      <c r="P58" s="71"/>
      <c r="Q58" s="71"/>
      <c r="R58" s="71"/>
      <c r="S58" s="71"/>
      <c r="T58" s="71"/>
      <c r="U58" s="71"/>
      <c r="V58" s="71"/>
      <c r="W58" s="71"/>
      <c r="X58" s="71"/>
      <c r="Y58" s="71"/>
      <c r="Z58" s="71"/>
      <c r="AA58" s="71"/>
    </row>
    <row r="59" ht="15.75" customHeight="1">
      <c r="A59" s="71"/>
      <c r="B59" s="71"/>
      <c r="C59" s="72"/>
      <c r="D59" s="72"/>
      <c r="E59" s="72"/>
      <c r="F59" s="72"/>
      <c r="G59" s="72"/>
      <c r="H59" s="72"/>
      <c r="I59" s="72"/>
      <c r="J59" s="71"/>
      <c r="K59" s="71"/>
      <c r="L59" s="71"/>
      <c r="M59" s="71"/>
      <c r="N59" s="71"/>
      <c r="O59" s="71"/>
      <c r="P59" s="71"/>
      <c r="Q59" s="71"/>
      <c r="R59" s="71"/>
      <c r="S59" s="71"/>
      <c r="T59" s="71"/>
      <c r="U59" s="71"/>
      <c r="V59" s="71"/>
      <c r="W59" s="71"/>
      <c r="X59" s="71"/>
      <c r="Y59" s="71"/>
      <c r="Z59" s="71"/>
      <c r="AA59" s="71"/>
    </row>
    <row r="60" ht="15.75" customHeight="1">
      <c r="A60" s="71"/>
      <c r="B60" s="71"/>
      <c r="C60" s="72"/>
      <c r="D60" s="72"/>
      <c r="E60" s="72"/>
      <c r="F60" s="72"/>
      <c r="G60" s="72"/>
      <c r="H60" s="72"/>
      <c r="I60" s="72"/>
      <c r="J60" s="71"/>
      <c r="K60" s="71"/>
      <c r="L60" s="71"/>
      <c r="M60" s="71"/>
      <c r="N60" s="71"/>
      <c r="O60" s="71"/>
      <c r="P60" s="71"/>
      <c r="Q60" s="71"/>
      <c r="R60" s="71"/>
      <c r="S60" s="71"/>
      <c r="T60" s="71"/>
      <c r="U60" s="71"/>
      <c r="V60" s="71"/>
      <c r="W60" s="71"/>
      <c r="X60" s="71"/>
      <c r="Y60" s="71"/>
      <c r="Z60" s="71"/>
      <c r="AA60" s="71"/>
    </row>
    <row r="61" ht="15.75" customHeight="1">
      <c r="A61" s="71"/>
      <c r="B61" s="71"/>
      <c r="C61" s="72"/>
      <c r="D61" s="72"/>
      <c r="E61" s="72"/>
      <c r="F61" s="72"/>
      <c r="G61" s="72"/>
      <c r="H61" s="72"/>
      <c r="I61" s="72"/>
      <c r="J61" s="71"/>
      <c r="K61" s="71"/>
      <c r="L61" s="71"/>
      <c r="M61" s="71"/>
      <c r="N61" s="71"/>
      <c r="O61" s="71"/>
      <c r="P61" s="71"/>
      <c r="Q61" s="71"/>
      <c r="R61" s="71"/>
      <c r="S61" s="71"/>
      <c r="T61" s="71"/>
      <c r="U61" s="71"/>
      <c r="V61" s="71"/>
      <c r="W61" s="71"/>
      <c r="X61" s="71"/>
      <c r="Y61" s="71"/>
      <c r="Z61" s="71"/>
      <c r="AA61" s="71"/>
    </row>
    <row r="62" ht="15.75" customHeight="1">
      <c r="A62" s="71"/>
      <c r="B62" s="71"/>
      <c r="C62" s="72"/>
      <c r="D62" s="72"/>
      <c r="E62" s="72"/>
      <c r="F62" s="72"/>
      <c r="G62" s="72"/>
      <c r="H62" s="72"/>
      <c r="I62" s="72"/>
      <c r="J62" s="71"/>
      <c r="K62" s="71"/>
      <c r="L62" s="71"/>
      <c r="M62" s="71"/>
      <c r="N62" s="71"/>
      <c r="O62" s="71"/>
      <c r="P62" s="71"/>
      <c r="Q62" s="71"/>
      <c r="R62" s="71"/>
      <c r="S62" s="71"/>
      <c r="T62" s="71"/>
      <c r="U62" s="71"/>
      <c r="V62" s="71"/>
      <c r="W62" s="71"/>
      <c r="X62" s="71"/>
      <c r="Y62" s="71"/>
      <c r="Z62" s="71"/>
      <c r="AA62" s="71"/>
    </row>
    <row r="63" ht="15.75" customHeight="1">
      <c r="A63" s="71"/>
      <c r="B63" s="71"/>
      <c r="C63" s="72"/>
      <c r="D63" s="72"/>
      <c r="E63" s="72"/>
      <c r="F63" s="72"/>
      <c r="G63" s="72"/>
      <c r="H63" s="72"/>
      <c r="I63" s="72"/>
      <c r="J63" s="71"/>
      <c r="K63" s="71"/>
      <c r="L63" s="71"/>
      <c r="M63" s="71"/>
      <c r="N63" s="71"/>
      <c r="O63" s="71"/>
      <c r="P63" s="71"/>
      <c r="Q63" s="71"/>
      <c r="R63" s="71"/>
      <c r="S63" s="71"/>
      <c r="T63" s="71"/>
      <c r="U63" s="71"/>
      <c r="V63" s="71"/>
      <c r="W63" s="71"/>
      <c r="X63" s="71"/>
      <c r="Y63" s="71"/>
      <c r="Z63" s="71"/>
      <c r="AA63" s="71"/>
    </row>
    <row r="64" ht="15.75" customHeight="1">
      <c r="A64" s="71"/>
      <c r="B64" s="71"/>
      <c r="C64" s="72"/>
      <c r="D64" s="72"/>
      <c r="E64" s="72"/>
      <c r="F64" s="72"/>
      <c r="G64" s="72"/>
      <c r="H64" s="72"/>
      <c r="I64" s="72"/>
      <c r="J64" s="71"/>
      <c r="K64" s="71"/>
      <c r="L64" s="71"/>
      <c r="M64" s="71"/>
      <c r="N64" s="71"/>
      <c r="O64" s="71"/>
      <c r="P64" s="71"/>
      <c r="Q64" s="71"/>
      <c r="R64" s="71"/>
      <c r="S64" s="71"/>
      <c r="T64" s="71"/>
      <c r="U64" s="71"/>
      <c r="V64" s="71"/>
      <c r="W64" s="71"/>
      <c r="X64" s="71"/>
      <c r="Y64" s="71"/>
      <c r="Z64" s="71"/>
      <c r="AA64" s="71"/>
    </row>
    <row r="65" ht="15.75" customHeight="1">
      <c r="A65" s="71"/>
      <c r="B65" s="71"/>
      <c r="C65" s="72"/>
      <c r="D65" s="72"/>
      <c r="E65" s="72"/>
      <c r="F65" s="72"/>
      <c r="G65" s="72"/>
      <c r="H65" s="72"/>
      <c r="I65" s="72"/>
      <c r="J65" s="71"/>
      <c r="K65" s="71"/>
      <c r="L65" s="71"/>
      <c r="M65" s="71"/>
      <c r="N65" s="71"/>
      <c r="O65" s="71"/>
      <c r="P65" s="71"/>
      <c r="Q65" s="71"/>
      <c r="R65" s="71"/>
      <c r="S65" s="71"/>
      <c r="T65" s="71"/>
      <c r="U65" s="71"/>
      <c r="V65" s="71"/>
      <c r="W65" s="71"/>
      <c r="X65" s="71"/>
      <c r="Y65" s="71"/>
      <c r="Z65" s="71"/>
      <c r="AA65" s="71"/>
    </row>
    <row r="66" ht="15.75" customHeight="1">
      <c r="A66" s="71"/>
      <c r="B66" s="71"/>
      <c r="C66" s="72"/>
      <c r="D66" s="72"/>
      <c r="E66" s="72"/>
      <c r="F66" s="72"/>
      <c r="G66" s="72"/>
      <c r="H66" s="72"/>
      <c r="I66" s="72"/>
      <c r="J66" s="71"/>
      <c r="K66" s="71"/>
      <c r="L66" s="71"/>
      <c r="M66" s="71"/>
      <c r="N66" s="71"/>
      <c r="O66" s="71"/>
      <c r="P66" s="71"/>
      <c r="Q66" s="71"/>
      <c r="R66" s="71"/>
      <c r="S66" s="71"/>
      <c r="T66" s="71"/>
      <c r="U66" s="71"/>
      <c r="V66" s="71"/>
      <c r="W66" s="71"/>
      <c r="X66" s="71"/>
      <c r="Y66" s="71"/>
      <c r="Z66" s="71"/>
      <c r="AA66" s="71"/>
    </row>
    <row r="67" ht="15.75" customHeight="1">
      <c r="A67" s="71"/>
      <c r="B67" s="71"/>
      <c r="C67" s="72"/>
      <c r="D67" s="72"/>
      <c r="E67" s="72"/>
      <c r="F67" s="72"/>
      <c r="G67" s="72"/>
      <c r="H67" s="72"/>
      <c r="I67" s="72"/>
      <c r="J67" s="71"/>
      <c r="K67" s="71"/>
      <c r="L67" s="71"/>
      <c r="M67" s="71"/>
      <c r="N67" s="71"/>
      <c r="O67" s="71"/>
      <c r="P67" s="71"/>
      <c r="Q67" s="71"/>
      <c r="R67" s="71"/>
      <c r="S67" s="71"/>
      <c r="T67" s="71"/>
      <c r="U67" s="71"/>
      <c r="V67" s="71"/>
      <c r="W67" s="71"/>
      <c r="X67" s="71"/>
      <c r="Y67" s="71"/>
      <c r="Z67" s="71"/>
      <c r="AA67" s="71"/>
    </row>
    <row r="68" ht="15.75" customHeight="1">
      <c r="A68" s="71"/>
      <c r="B68" s="71"/>
      <c r="C68" s="72"/>
      <c r="D68" s="72"/>
      <c r="E68" s="72"/>
      <c r="F68" s="72"/>
      <c r="G68" s="72"/>
      <c r="H68" s="72"/>
      <c r="I68" s="72"/>
      <c r="J68" s="71"/>
      <c r="K68" s="71"/>
      <c r="L68" s="71"/>
      <c r="M68" s="71"/>
      <c r="N68" s="71"/>
      <c r="O68" s="71"/>
      <c r="P68" s="71"/>
      <c r="Q68" s="71"/>
      <c r="R68" s="71"/>
      <c r="S68" s="71"/>
      <c r="T68" s="71"/>
      <c r="U68" s="71"/>
      <c r="V68" s="71"/>
      <c r="W68" s="71"/>
      <c r="X68" s="71"/>
      <c r="Y68" s="71"/>
      <c r="Z68" s="71"/>
      <c r="AA68" s="71"/>
    </row>
    <row r="69" ht="15.75" customHeight="1">
      <c r="A69" s="71"/>
      <c r="B69" s="71"/>
      <c r="C69" s="72"/>
      <c r="D69" s="72"/>
      <c r="E69" s="72"/>
      <c r="F69" s="72"/>
      <c r="G69" s="72"/>
      <c r="H69" s="72"/>
      <c r="I69" s="72"/>
      <c r="J69" s="71"/>
      <c r="K69" s="71"/>
      <c r="L69" s="71"/>
      <c r="M69" s="71"/>
      <c r="N69" s="71"/>
      <c r="O69" s="71"/>
      <c r="P69" s="71"/>
      <c r="Q69" s="71"/>
      <c r="R69" s="71"/>
      <c r="S69" s="71"/>
      <c r="T69" s="71"/>
      <c r="U69" s="71"/>
      <c r="V69" s="71"/>
      <c r="W69" s="71"/>
      <c r="X69" s="71"/>
      <c r="Y69" s="71"/>
      <c r="Z69" s="71"/>
      <c r="AA69" s="71"/>
    </row>
    <row r="70" ht="15.75" customHeight="1">
      <c r="A70" s="71"/>
      <c r="B70" s="71"/>
      <c r="C70" s="72"/>
      <c r="D70" s="72"/>
      <c r="E70" s="72"/>
      <c r="F70" s="72"/>
      <c r="G70" s="72"/>
      <c r="H70" s="72"/>
      <c r="I70" s="72"/>
      <c r="J70" s="71"/>
      <c r="K70" s="71"/>
      <c r="L70" s="71"/>
      <c r="M70" s="71"/>
      <c r="N70" s="71"/>
      <c r="O70" s="71"/>
      <c r="P70" s="71"/>
      <c r="Q70" s="71"/>
      <c r="R70" s="71"/>
      <c r="S70" s="71"/>
      <c r="T70" s="71"/>
      <c r="U70" s="71"/>
      <c r="V70" s="71"/>
      <c r="W70" s="71"/>
      <c r="X70" s="71"/>
      <c r="Y70" s="71"/>
      <c r="Z70" s="71"/>
      <c r="AA70" s="71"/>
    </row>
    <row r="71" ht="15.75" customHeight="1">
      <c r="A71" s="27"/>
      <c r="B71" s="27"/>
      <c r="C71" s="81"/>
      <c r="D71" s="81"/>
      <c r="E71" s="81"/>
      <c r="F71" s="81"/>
      <c r="G71" s="81"/>
      <c r="H71" s="81"/>
      <c r="I71" s="81"/>
      <c r="J71" s="27"/>
      <c r="K71" s="27"/>
      <c r="L71" s="27"/>
      <c r="M71" s="27"/>
      <c r="N71" s="27"/>
      <c r="O71" s="27"/>
      <c r="P71" s="27"/>
      <c r="Q71" s="27"/>
      <c r="R71" s="27"/>
      <c r="S71" s="27"/>
      <c r="T71" s="27"/>
      <c r="U71" s="27"/>
      <c r="V71" s="27"/>
      <c r="W71" s="27"/>
      <c r="X71" s="27"/>
      <c r="Y71" s="27"/>
      <c r="Z71" s="27"/>
      <c r="AA71" s="27"/>
    </row>
    <row r="72" ht="15.75" customHeight="1">
      <c r="A72" s="27"/>
      <c r="B72" s="27"/>
      <c r="C72" s="81"/>
      <c r="D72" s="81"/>
      <c r="E72" s="81"/>
      <c r="F72" s="81"/>
      <c r="G72" s="81"/>
      <c r="H72" s="81"/>
      <c r="I72" s="81"/>
      <c r="J72" s="27"/>
      <c r="K72" s="27"/>
      <c r="L72" s="27"/>
      <c r="M72" s="27"/>
      <c r="N72" s="27"/>
      <c r="O72" s="27"/>
      <c r="P72" s="27"/>
      <c r="Q72" s="27"/>
      <c r="R72" s="27"/>
      <c r="S72" s="27"/>
      <c r="T72" s="27"/>
      <c r="U72" s="27"/>
      <c r="V72" s="27"/>
      <c r="W72" s="27"/>
      <c r="X72" s="27"/>
      <c r="Y72" s="27"/>
      <c r="Z72" s="27"/>
      <c r="AA72" s="27"/>
    </row>
    <row r="73" ht="15.75" customHeight="1">
      <c r="A73" s="27"/>
      <c r="B73" s="27"/>
      <c r="C73" s="81"/>
      <c r="D73" s="81"/>
      <c r="E73" s="81"/>
      <c r="F73" s="81"/>
      <c r="G73" s="81"/>
      <c r="H73" s="81"/>
      <c r="I73" s="81"/>
      <c r="J73" s="27"/>
      <c r="K73" s="27"/>
      <c r="L73" s="27"/>
      <c r="M73" s="27"/>
      <c r="N73" s="27"/>
      <c r="O73" s="27"/>
      <c r="P73" s="27"/>
      <c r="Q73" s="27"/>
      <c r="R73" s="27"/>
      <c r="S73" s="27"/>
      <c r="T73" s="27"/>
      <c r="U73" s="27"/>
      <c r="V73" s="27"/>
      <c r="W73" s="27"/>
      <c r="X73" s="27"/>
      <c r="Y73" s="27"/>
      <c r="Z73" s="27"/>
      <c r="AA73" s="27"/>
    </row>
    <row r="74" ht="15.75" customHeight="1">
      <c r="A74" s="27"/>
      <c r="B74" s="27"/>
      <c r="C74" s="81"/>
      <c r="D74" s="81"/>
      <c r="E74" s="81"/>
      <c r="F74" s="81"/>
      <c r="G74" s="81"/>
      <c r="H74" s="81"/>
      <c r="I74" s="81"/>
      <c r="J74" s="27"/>
      <c r="K74" s="27"/>
      <c r="L74" s="27"/>
      <c r="M74" s="27"/>
      <c r="N74" s="27"/>
      <c r="O74" s="27"/>
      <c r="P74" s="27"/>
      <c r="Q74" s="27"/>
      <c r="R74" s="27"/>
      <c r="S74" s="27"/>
      <c r="T74" s="27"/>
      <c r="U74" s="27"/>
      <c r="V74" s="27"/>
      <c r="W74" s="27"/>
      <c r="X74" s="27"/>
      <c r="Y74" s="27"/>
      <c r="Z74" s="27"/>
      <c r="AA74" s="27"/>
    </row>
    <row r="75" ht="15.75" customHeight="1">
      <c r="A75" s="27"/>
      <c r="B75" s="27"/>
      <c r="C75" s="81"/>
      <c r="D75" s="81"/>
      <c r="E75" s="81"/>
      <c r="F75" s="81"/>
      <c r="G75" s="81"/>
      <c r="H75" s="81"/>
      <c r="I75" s="81"/>
      <c r="J75" s="27"/>
      <c r="K75" s="27"/>
      <c r="L75" s="27"/>
      <c r="M75" s="27"/>
      <c r="N75" s="27"/>
      <c r="O75" s="27"/>
      <c r="P75" s="27"/>
      <c r="Q75" s="27"/>
      <c r="R75" s="27"/>
      <c r="S75" s="27"/>
      <c r="T75" s="27"/>
      <c r="U75" s="27"/>
      <c r="V75" s="27"/>
      <c r="W75" s="27"/>
      <c r="X75" s="27"/>
      <c r="Y75" s="27"/>
      <c r="Z75" s="27"/>
      <c r="AA75" s="27"/>
    </row>
    <row r="76" ht="15.75" customHeight="1">
      <c r="A76" s="27"/>
      <c r="B76" s="27"/>
      <c r="C76" s="81"/>
      <c r="D76" s="81"/>
      <c r="E76" s="81"/>
      <c r="F76" s="81"/>
      <c r="G76" s="81"/>
      <c r="H76" s="81"/>
      <c r="I76" s="81"/>
      <c r="J76" s="27"/>
      <c r="K76" s="27"/>
      <c r="L76" s="27"/>
      <c r="M76" s="27"/>
      <c r="N76" s="27"/>
      <c r="O76" s="27"/>
      <c r="P76" s="27"/>
      <c r="Q76" s="27"/>
      <c r="R76" s="27"/>
      <c r="S76" s="27"/>
      <c r="T76" s="27"/>
      <c r="U76" s="27"/>
      <c r="V76" s="27"/>
      <c r="W76" s="27"/>
      <c r="X76" s="27"/>
      <c r="Y76" s="27"/>
      <c r="Z76" s="27"/>
      <c r="AA76" s="27"/>
    </row>
    <row r="77" ht="15.75" customHeight="1">
      <c r="A77" s="27"/>
      <c r="B77" s="27"/>
      <c r="C77" s="81"/>
      <c r="D77" s="81"/>
      <c r="E77" s="81"/>
      <c r="F77" s="81"/>
      <c r="G77" s="81"/>
      <c r="H77" s="81"/>
      <c r="I77" s="81"/>
      <c r="J77" s="27"/>
      <c r="K77" s="27"/>
      <c r="L77" s="27"/>
      <c r="M77" s="27"/>
      <c r="N77" s="27"/>
      <c r="O77" s="27"/>
      <c r="P77" s="27"/>
      <c r="Q77" s="27"/>
      <c r="R77" s="27"/>
      <c r="S77" s="27"/>
      <c r="T77" s="27"/>
      <c r="U77" s="27"/>
      <c r="V77" s="27"/>
      <c r="W77" s="27"/>
      <c r="X77" s="27"/>
      <c r="Y77" s="27"/>
      <c r="Z77" s="27"/>
      <c r="AA77" s="27"/>
    </row>
    <row r="78" ht="15.75" customHeight="1">
      <c r="A78" s="27"/>
      <c r="B78" s="27"/>
      <c r="C78" s="81"/>
      <c r="D78" s="81"/>
      <c r="E78" s="81"/>
      <c r="F78" s="81"/>
      <c r="G78" s="81"/>
      <c r="H78" s="81"/>
      <c r="I78" s="81"/>
      <c r="J78" s="27"/>
      <c r="K78" s="27"/>
      <c r="L78" s="27"/>
      <c r="M78" s="27"/>
      <c r="N78" s="27"/>
      <c r="O78" s="27"/>
      <c r="P78" s="27"/>
      <c r="Q78" s="27"/>
      <c r="R78" s="27"/>
      <c r="S78" s="27"/>
      <c r="T78" s="27"/>
      <c r="U78" s="27"/>
      <c r="V78" s="27"/>
      <c r="W78" s="27"/>
      <c r="X78" s="27"/>
      <c r="Y78" s="27"/>
      <c r="Z78" s="27"/>
      <c r="AA78" s="27"/>
    </row>
    <row r="79" ht="15.75" customHeight="1">
      <c r="A79" s="27"/>
      <c r="B79" s="27"/>
      <c r="C79" s="81"/>
      <c r="D79" s="81"/>
      <c r="E79" s="81"/>
      <c r="F79" s="81"/>
      <c r="G79" s="81"/>
      <c r="H79" s="81"/>
      <c r="I79" s="81"/>
      <c r="J79" s="27"/>
      <c r="K79" s="27"/>
      <c r="L79" s="27"/>
      <c r="M79" s="27"/>
      <c r="N79" s="27"/>
      <c r="O79" s="27"/>
      <c r="P79" s="27"/>
      <c r="Q79" s="27"/>
      <c r="R79" s="27"/>
      <c r="S79" s="27"/>
      <c r="T79" s="27"/>
      <c r="U79" s="27"/>
      <c r="V79" s="27"/>
      <c r="W79" s="27"/>
      <c r="X79" s="27"/>
      <c r="Y79" s="27"/>
      <c r="Z79" s="27"/>
      <c r="AA79" s="27"/>
    </row>
    <row r="80" ht="15.75" customHeight="1">
      <c r="A80" s="27"/>
      <c r="B80" s="27"/>
      <c r="C80" s="81"/>
      <c r="D80" s="81"/>
      <c r="E80" s="81"/>
      <c r="F80" s="81"/>
      <c r="G80" s="81"/>
      <c r="H80" s="81"/>
      <c r="I80" s="81"/>
      <c r="J80" s="27"/>
      <c r="K80" s="27"/>
      <c r="L80" s="27"/>
      <c r="M80" s="27"/>
      <c r="N80" s="27"/>
      <c r="O80" s="27"/>
      <c r="P80" s="27"/>
      <c r="Q80" s="27"/>
      <c r="R80" s="27"/>
      <c r="S80" s="27"/>
      <c r="T80" s="27"/>
      <c r="U80" s="27"/>
      <c r="V80" s="27"/>
      <c r="W80" s="27"/>
      <c r="X80" s="27"/>
      <c r="Y80" s="27"/>
      <c r="Z80" s="27"/>
      <c r="AA80" s="27"/>
    </row>
    <row r="81" ht="15.75" customHeight="1">
      <c r="A81" s="27"/>
      <c r="B81" s="27"/>
      <c r="C81" s="81"/>
      <c r="D81" s="81"/>
      <c r="E81" s="81"/>
      <c r="F81" s="81"/>
      <c r="G81" s="81"/>
      <c r="H81" s="81"/>
      <c r="I81" s="81"/>
      <c r="J81" s="27"/>
      <c r="K81" s="27"/>
      <c r="L81" s="27"/>
      <c r="M81" s="27"/>
      <c r="N81" s="27"/>
      <c r="O81" s="27"/>
      <c r="P81" s="27"/>
      <c r="Q81" s="27"/>
      <c r="R81" s="27"/>
      <c r="S81" s="27"/>
      <c r="T81" s="27"/>
      <c r="U81" s="27"/>
      <c r="V81" s="27"/>
      <c r="W81" s="27"/>
      <c r="X81" s="27"/>
      <c r="Y81" s="27"/>
      <c r="Z81" s="27"/>
      <c r="AA81" s="27"/>
    </row>
    <row r="82" ht="15.75" customHeight="1">
      <c r="A82" s="27"/>
      <c r="B82" s="27"/>
      <c r="C82" s="81"/>
      <c r="D82" s="81"/>
      <c r="E82" s="81"/>
      <c r="F82" s="81"/>
      <c r="G82" s="81"/>
      <c r="H82" s="81"/>
      <c r="I82" s="81"/>
      <c r="J82" s="27"/>
      <c r="K82" s="27"/>
      <c r="L82" s="27"/>
      <c r="M82" s="27"/>
      <c r="N82" s="27"/>
      <c r="O82" s="27"/>
      <c r="P82" s="27"/>
      <c r="Q82" s="27"/>
      <c r="R82" s="27"/>
      <c r="S82" s="27"/>
      <c r="T82" s="27"/>
      <c r="U82" s="27"/>
      <c r="V82" s="27"/>
      <c r="W82" s="27"/>
      <c r="X82" s="27"/>
      <c r="Y82" s="27"/>
      <c r="Z82" s="27"/>
      <c r="AA82" s="27"/>
    </row>
    <row r="83" ht="15.75" customHeight="1">
      <c r="A83" s="27"/>
      <c r="B83" s="27"/>
      <c r="C83" s="81"/>
      <c r="D83" s="81"/>
      <c r="E83" s="81"/>
      <c r="F83" s="81"/>
      <c r="G83" s="81"/>
      <c r="H83" s="81"/>
      <c r="I83" s="81"/>
      <c r="J83" s="27"/>
      <c r="K83" s="27"/>
      <c r="L83" s="27"/>
      <c r="M83" s="27"/>
      <c r="N83" s="27"/>
      <c r="O83" s="27"/>
      <c r="P83" s="27"/>
      <c r="Q83" s="27"/>
      <c r="R83" s="27"/>
      <c r="S83" s="27"/>
      <c r="T83" s="27"/>
      <c r="U83" s="27"/>
      <c r="V83" s="27"/>
      <c r="W83" s="27"/>
      <c r="X83" s="27"/>
      <c r="Y83" s="27"/>
      <c r="Z83" s="27"/>
      <c r="AA83" s="27"/>
    </row>
    <row r="84" ht="15.75" customHeight="1">
      <c r="A84" s="27"/>
      <c r="B84" s="27"/>
      <c r="C84" s="81"/>
      <c r="D84" s="81"/>
      <c r="E84" s="81"/>
      <c r="F84" s="81"/>
      <c r="G84" s="81"/>
      <c r="H84" s="81"/>
      <c r="I84" s="81"/>
      <c r="J84" s="27"/>
      <c r="K84" s="27"/>
      <c r="L84" s="27"/>
      <c r="M84" s="27"/>
      <c r="N84" s="27"/>
      <c r="O84" s="27"/>
      <c r="P84" s="27"/>
      <c r="Q84" s="27"/>
      <c r="R84" s="27"/>
      <c r="S84" s="27"/>
      <c r="T84" s="27"/>
      <c r="U84" s="27"/>
      <c r="V84" s="27"/>
      <c r="W84" s="27"/>
      <c r="X84" s="27"/>
      <c r="Y84" s="27"/>
      <c r="Z84" s="27"/>
      <c r="AA84" s="27"/>
    </row>
    <row r="85" ht="15.75" customHeight="1">
      <c r="A85" s="27"/>
      <c r="B85" s="27"/>
      <c r="C85" s="81"/>
      <c r="D85" s="81"/>
      <c r="E85" s="81"/>
      <c r="F85" s="81"/>
      <c r="G85" s="81"/>
      <c r="H85" s="81"/>
      <c r="I85" s="81"/>
      <c r="J85" s="27"/>
      <c r="K85" s="27"/>
      <c r="L85" s="27"/>
      <c r="M85" s="27"/>
      <c r="N85" s="27"/>
      <c r="O85" s="27"/>
      <c r="P85" s="27"/>
      <c r="Q85" s="27"/>
      <c r="R85" s="27"/>
      <c r="S85" s="27"/>
      <c r="T85" s="27"/>
      <c r="U85" s="27"/>
      <c r="V85" s="27"/>
      <c r="W85" s="27"/>
      <c r="X85" s="27"/>
      <c r="Y85" s="27"/>
      <c r="Z85" s="27"/>
      <c r="AA85" s="27"/>
    </row>
    <row r="86" ht="15.75" customHeight="1">
      <c r="A86" s="27"/>
      <c r="B86" s="27"/>
      <c r="C86" s="81"/>
      <c r="D86" s="81"/>
      <c r="E86" s="81"/>
      <c r="F86" s="81"/>
      <c r="G86" s="81"/>
      <c r="H86" s="81"/>
      <c r="I86" s="81"/>
      <c r="J86" s="27"/>
      <c r="K86" s="27"/>
      <c r="L86" s="27"/>
      <c r="M86" s="27"/>
      <c r="N86" s="27"/>
      <c r="O86" s="27"/>
      <c r="P86" s="27"/>
      <c r="Q86" s="27"/>
      <c r="R86" s="27"/>
      <c r="S86" s="27"/>
      <c r="T86" s="27"/>
      <c r="U86" s="27"/>
      <c r="V86" s="27"/>
      <c r="W86" s="27"/>
      <c r="X86" s="27"/>
      <c r="Y86" s="27"/>
      <c r="Z86" s="27"/>
      <c r="AA86" s="27"/>
    </row>
    <row r="87" ht="15.75" customHeight="1">
      <c r="A87" s="27"/>
      <c r="B87" s="27"/>
      <c r="C87" s="81"/>
      <c r="D87" s="81"/>
      <c r="E87" s="81"/>
      <c r="F87" s="81"/>
      <c r="G87" s="81"/>
      <c r="H87" s="81"/>
      <c r="I87" s="81"/>
      <c r="J87" s="27"/>
      <c r="K87" s="27"/>
      <c r="L87" s="27"/>
      <c r="M87" s="27"/>
      <c r="N87" s="27"/>
      <c r="O87" s="27"/>
      <c r="P87" s="27"/>
      <c r="Q87" s="27"/>
      <c r="R87" s="27"/>
      <c r="S87" s="27"/>
      <c r="T87" s="27"/>
      <c r="U87" s="27"/>
      <c r="V87" s="27"/>
      <c r="W87" s="27"/>
      <c r="X87" s="27"/>
      <c r="Y87" s="27"/>
      <c r="Z87" s="27"/>
      <c r="AA87" s="27"/>
    </row>
    <row r="88" ht="15.75" customHeight="1">
      <c r="A88" s="27"/>
      <c r="B88" s="27"/>
      <c r="C88" s="81"/>
      <c r="D88" s="81"/>
      <c r="E88" s="81"/>
      <c r="F88" s="81"/>
      <c r="G88" s="81"/>
      <c r="H88" s="81"/>
      <c r="I88" s="81"/>
      <c r="J88" s="27"/>
      <c r="K88" s="27"/>
      <c r="L88" s="27"/>
      <c r="M88" s="27"/>
      <c r="N88" s="27"/>
      <c r="O88" s="27"/>
      <c r="P88" s="27"/>
      <c r="Q88" s="27"/>
      <c r="R88" s="27"/>
      <c r="S88" s="27"/>
      <c r="T88" s="27"/>
      <c r="U88" s="27"/>
      <c r="V88" s="27"/>
      <c r="W88" s="27"/>
      <c r="X88" s="27"/>
      <c r="Y88" s="27"/>
      <c r="Z88" s="27"/>
      <c r="AA88" s="27"/>
    </row>
    <row r="89" ht="15.75" customHeight="1">
      <c r="A89" s="27"/>
      <c r="B89" s="27"/>
      <c r="C89" s="81"/>
      <c r="D89" s="81"/>
      <c r="E89" s="81"/>
      <c r="F89" s="81"/>
      <c r="G89" s="81"/>
      <c r="H89" s="81"/>
      <c r="I89" s="81"/>
      <c r="J89" s="27"/>
      <c r="K89" s="27"/>
      <c r="L89" s="27"/>
      <c r="M89" s="27"/>
      <c r="N89" s="27"/>
      <c r="O89" s="27"/>
      <c r="P89" s="27"/>
      <c r="Q89" s="27"/>
      <c r="R89" s="27"/>
      <c r="S89" s="27"/>
      <c r="T89" s="27"/>
      <c r="U89" s="27"/>
      <c r="V89" s="27"/>
      <c r="W89" s="27"/>
      <c r="X89" s="27"/>
      <c r="Y89" s="27"/>
      <c r="Z89" s="27"/>
      <c r="AA89" s="27"/>
    </row>
    <row r="90" ht="15.75" customHeight="1">
      <c r="A90" s="27"/>
      <c r="B90" s="27"/>
      <c r="C90" s="81"/>
      <c r="D90" s="81"/>
      <c r="E90" s="81"/>
      <c r="F90" s="81"/>
      <c r="G90" s="81"/>
      <c r="H90" s="81"/>
      <c r="I90" s="81"/>
      <c r="J90" s="27"/>
      <c r="K90" s="27"/>
      <c r="L90" s="27"/>
      <c r="M90" s="27"/>
      <c r="N90" s="27"/>
      <c r="O90" s="27"/>
      <c r="P90" s="27"/>
      <c r="Q90" s="27"/>
      <c r="R90" s="27"/>
      <c r="S90" s="27"/>
      <c r="T90" s="27"/>
      <c r="U90" s="27"/>
      <c r="V90" s="27"/>
      <c r="W90" s="27"/>
      <c r="X90" s="27"/>
      <c r="Y90" s="27"/>
      <c r="Z90" s="27"/>
      <c r="AA90" s="27"/>
    </row>
    <row r="91" ht="15.75" customHeight="1">
      <c r="A91" s="27"/>
      <c r="B91" s="27"/>
      <c r="C91" s="81"/>
      <c r="D91" s="81"/>
      <c r="E91" s="81"/>
      <c r="F91" s="81"/>
      <c r="G91" s="81"/>
      <c r="H91" s="81"/>
      <c r="I91" s="81"/>
      <c r="J91" s="27"/>
      <c r="K91" s="27"/>
      <c r="L91" s="27"/>
      <c r="M91" s="27"/>
      <c r="N91" s="27"/>
      <c r="O91" s="27"/>
      <c r="P91" s="27"/>
      <c r="Q91" s="27"/>
      <c r="R91" s="27"/>
      <c r="S91" s="27"/>
      <c r="T91" s="27"/>
      <c r="U91" s="27"/>
      <c r="V91" s="27"/>
      <c r="W91" s="27"/>
      <c r="X91" s="27"/>
      <c r="Y91" s="27"/>
      <c r="Z91" s="27"/>
      <c r="AA91" s="27"/>
    </row>
    <row r="92" ht="15.75" customHeight="1">
      <c r="A92" s="27"/>
      <c r="B92" s="27"/>
      <c r="C92" s="81"/>
      <c r="D92" s="81"/>
      <c r="E92" s="81"/>
      <c r="F92" s="81"/>
      <c r="G92" s="81"/>
      <c r="H92" s="81"/>
      <c r="I92" s="81"/>
      <c r="J92" s="27"/>
      <c r="K92" s="27"/>
      <c r="L92" s="27"/>
      <c r="M92" s="27"/>
      <c r="N92" s="27"/>
      <c r="O92" s="27"/>
      <c r="P92" s="27"/>
      <c r="Q92" s="27"/>
      <c r="R92" s="27"/>
      <c r="S92" s="27"/>
      <c r="T92" s="27"/>
      <c r="U92" s="27"/>
      <c r="V92" s="27"/>
      <c r="W92" s="27"/>
      <c r="X92" s="27"/>
      <c r="Y92" s="27"/>
      <c r="Z92" s="27"/>
      <c r="AA92" s="27"/>
    </row>
    <row r="93" ht="15.75" customHeight="1">
      <c r="A93" s="27"/>
      <c r="B93" s="27"/>
      <c r="C93" s="81"/>
      <c r="D93" s="81"/>
      <c r="E93" s="81"/>
      <c r="F93" s="81"/>
      <c r="G93" s="81"/>
      <c r="H93" s="81"/>
      <c r="I93" s="81"/>
      <c r="J93" s="27"/>
      <c r="K93" s="27"/>
      <c r="L93" s="27"/>
      <c r="M93" s="27"/>
      <c r="N93" s="27"/>
      <c r="O93" s="27"/>
      <c r="P93" s="27"/>
      <c r="Q93" s="27"/>
      <c r="R93" s="27"/>
      <c r="S93" s="27"/>
      <c r="T93" s="27"/>
      <c r="U93" s="27"/>
      <c r="V93" s="27"/>
      <c r="W93" s="27"/>
      <c r="X93" s="27"/>
      <c r="Y93" s="27"/>
      <c r="Z93" s="27"/>
      <c r="AA93" s="27"/>
    </row>
    <row r="94" ht="15.75" customHeight="1">
      <c r="A94" s="27"/>
      <c r="B94" s="27"/>
      <c r="C94" s="81"/>
      <c r="D94" s="81"/>
      <c r="E94" s="81"/>
      <c r="F94" s="81"/>
      <c r="G94" s="81"/>
      <c r="H94" s="81"/>
      <c r="I94" s="81"/>
      <c r="J94" s="27"/>
      <c r="K94" s="27"/>
      <c r="L94" s="27"/>
      <c r="M94" s="27"/>
      <c r="N94" s="27"/>
      <c r="O94" s="27"/>
      <c r="P94" s="27"/>
      <c r="Q94" s="27"/>
      <c r="R94" s="27"/>
      <c r="S94" s="27"/>
      <c r="T94" s="27"/>
      <c r="U94" s="27"/>
      <c r="V94" s="27"/>
      <c r="W94" s="27"/>
      <c r="X94" s="27"/>
      <c r="Y94" s="27"/>
      <c r="Z94" s="27"/>
      <c r="AA94" s="27"/>
    </row>
    <row r="95" ht="15.75" customHeight="1">
      <c r="A95" s="27"/>
      <c r="B95" s="27"/>
      <c r="C95" s="81"/>
      <c r="D95" s="81"/>
      <c r="E95" s="81"/>
      <c r="F95" s="81"/>
      <c r="G95" s="81"/>
      <c r="H95" s="81"/>
      <c r="I95" s="81"/>
      <c r="J95" s="27"/>
      <c r="K95" s="27"/>
      <c r="L95" s="27"/>
      <c r="M95" s="27"/>
      <c r="N95" s="27"/>
      <c r="O95" s="27"/>
      <c r="P95" s="27"/>
      <c r="Q95" s="27"/>
      <c r="R95" s="27"/>
      <c r="S95" s="27"/>
      <c r="T95" s="27"/>
      <c r="U95" s="27"/>
      <c r="V95" s="27"/>
      <c r="W95" s="27"/>
      <c r="X95" s="27"/>
      <c r="Y95" s="27"/>
      <c r="Z95" s="27"/>
      <c r="AA95" s="27"/>
    </row>
    <row r="96" ht="15.75" customHeight="1">
      <c r="A96" s="27"/>
      <c r="B96" s="27"/>
      <c r="C96" s="81"/>
      <c r="D96" s="81"/>
      <c r="E96" s="81"/>
      <c r="F96" s="81"/>
      <c r="G96" s="81"/>
      <c r="H96" s="81"/>
      <c r="I96" s="81"/>
      <c r="J96" s="27"/>
      <c r="K96" s="27"/>
      <c r="L96" s="27"/>
      <c r="M96" s="27"/>
      <c r="N96" s="27"/>
      <c r="O96" s="27"/>
      <c r="P96" s="27"/>
      <c r="Q96" s="27"/>
      <c r="R96" s="27"/>
      <c r="S96" s="27"/>
      <c r="T96" s="27"/>
      <c r="U96" s="27"/>
      <c r="V96" s="27"/>
      <c r="W96" s="27"/>
      <c r="X96" s="27"/>
      <c r="Y96" s="27"/>
      <c r="Z96" s="27"/>
      <c r="AA96" s="27"/>
    </row>
    <row r="97" ht="15.75" customHeight="1">
      <c r="A97" s="27"/>
      <c r="B97" s="27"/>
      <c r="C97" s="81"/>
      <c r="D97" s="81"/>
      <c r="E97" s="81"/>
      <c r="F97" s="81"/>
      <c r="G97" s="81"/>
      <c r="H97" s="81"/>
      <c r="I97" s="81"/>
      <c r="J97" s="27"/>
      <c r="K97" s="27"/>
      <c r="L97" s="27"/>
      <c r="M97" s="27"/>
      <c r="N97" s="27"/>
      <c r="O97" s="27"/>
      <c r="P97" s="27"/>
      <c r="Q97" s="27"/>
      <c r="R97" s="27"/>
      <c r="S97" s="27"/>
      <c r="T97" s="27"/>
      <c r="U97" s="27"/>
      <c r="V97" s="27"/>
      <c r="W97" s="27"/>
      <c r="X97" s="27"/>
      <c r="Y97" s="27"/>
      <c r="Z97" s="27"/>
      <c r="AA97" s="27"/>
    </row>
    <row r="98" ht="15.75" customHeight="1">
      <c r="A98" s="27"/>
      <c r="B98" s="27"/>
      <c r="C98" s="81"/>
      <c r="D98" s="81"/>
      <c r="E98" s="81"/>
      <c r="F98" s="81"/>
      <c r="G98" s="81"/>
      <c r="H98" s="81"/>
      <c r="I98" s="81"/>
      <c r="J98" s="27"/>
      <c r="K98" s="27"/>
      <c r="L98" s="27"/>
      <c r="M98" s="27"/>
      <c r="N98" s="27"/>
      <c r="O98" s="27"/>
      <c r="P98" s="27"/>
      <c r="Q98" s="27"/>
      <c r="R98" s="27"/>
      <c r="S98" s="27"/>
      <c r="T98" s="27"/>
      <c r="U98" s="27"/>
      <c r="V98" s="27"/>
      <c r="W98" s="27"/>
      <c r="X98" s="27"/>
      <c r="Y98" s="27"/>
      <c r="Z98" s="27"/>
      <c r="AA98" s="27"/>
    </row>
    <row r="99" ht="15.75" customHeight="1">
      <c r="A99" s="27"/>
      <c r="B99" s="27"/>
      <c r="C99" s="81"/>
      <c r="D99" s="81"/>
      <c r="E99" s="81"/>
      <c r="F99" s="81"/>
      <c r="G99" s="81"/>
      <c r="H99" s="81"/>
      <c r="I99" s="81"/>
      <c r="J99" s="27"/>
      <c r="K99" s="27"/>
      <c r="L99" s="27"/>
      <c r="M99" s="27"/>
      <c r="N99" s="27"/>
      <c r="O99" s="27"/>
      <c r="P99" s="27"/>
      <c r="Q99" s="27"/>
      <c r="R99" s="27"/>
      <c r="S99" s="27"/>
      <c r="T99" s="27"/>
      <c r="U99" s="27"/>
      <c r="V99" s="27"/>
      <c r="W99" s="27"/>
      <c r="X99" s="27"/>
      <c r="Y99" s="27"/>
      <c r="Z99" s="27"/>
      <c r="AA99" s="27"/>
    </row>
    <row r="100" ht="15.75" customHeight="1">
      <c r="A100" s="27"/>
      <c r="B100" s="27"/>
      <c r="C100" s="81"/>
      <c r="D100" s="81"/>
      <c r="E100" s="81"/>
      <c r="F100" s="81"/>
      <c r="G100" s="81"/>
      <c r="H100" s="81"/>
      <c r="I100" s="81"/>
      <c r="J100" s="27"/>
      <c r="K100" s="27"/>
      <c r="L100" s="27"/>
      <c r="M100" s="27"/>
      <c r="N100" s="27"/>
      <c r="O100" s="27"/>
      <c r="P100" s="27"/>
      <c r="Q100" s="27"/>
      <c r="R100" s="27"/>
      <c r="S100" s="27"/>
      <c r="T100" s="27"/>
      <c r="U100" s="27"/>
      <c r="V100" s="27"/>
      <c r="W100" s="27"/>
      <c r="X100" s="27"/>
      <c r="Y100" s="27"/>
      <c r="Z100" s="27"/>
      <c r="AA100" s="27"/>
    </row>
    <row r="101" ht="15.75" customHeight="1">
      <c r="A101" s="27"/>
      <c r="B101" s="27"/>
      <c r="C101" s="81"/>
      <c r="D101" s="81"/>
      <c r="E101" s="81"/>
      <c r="F101" s="81"/>
      <c r="G101" s="81"/>
      <c r="H101" s="81"/>
      <c r="I101" s="81"/>
      <c r="J101" s="27"/>
      <c r="K101" s="27"/>
      <c r="L101" s="27"/>
      <c r="M101" s="27"/>
      <c r="N101" s="27"/>
      <c r="O101" s="27"/>
      <c r="P101" s="27"/>
      <c r="Q101" s="27"/>
      <c r="R101" s="27"/>
      <c r="S101" s="27"/>
      <c r="T101" s="27"/>
      <c r="U101" s="27"/>
      <c r="V101" s="27"/>
      <c r="W101" s="27"/>
      <c r="X101" s="27"/>
      <c r="Y101" s="27"/>
      <c r="Z101" s="27"/>
      <c r="AA101" s="27"/>
    </row>
    <row r="102" ht="15.75" customHeight="1">
      <c r="A102" s="27"/>
      <c r="B102" s="27"/>
      <c r="C102" s="81"/>
      <c r="D102" s="81"/>
      <c r="E102" s="81"/>
      <c r="F102" s="81"/>
      <c r="G102" s="81"/>
      <c r="H102" s="81"/>
      <c r="I102" s="81"/>
      <c r="J102" s="27"/>
      <c r="K102" s="27"/>
      <c r="L102" s="27"/>
      <c r="M102" s="27"/>
      <c r="N102" s="27"/>
      <c r="O102" s="27"/>
      <c r="P102" s="27"/>
      <c r="Q102" s="27"/>
      <c r="R102" s="27"/>
      <c r="S102" s="27"/>
      <c r="T102" s="27"/>
      <c r="U102" s="27"/>
      <c r="V102" s="27"/>
      <c r="W102" s="27"/>
      <c r="X102" s="27"/>
      <c r="Y102" s="27"/>
      <c r="Z102" s="27"/>
      <c r="AA102" s="27"/>
    </row>
    <row r="103" ht="15.75" customHeight="1">
      <c r="A103" s="27"/>
      <c r="B103" s="27"/>
      <c r="C103" s="81"/>
      <c r="D103" s="81"/>
      <c r="E103" s="81"/>
      <c r="F103" s="81"/>
      <c r="G103" s="81"/>
      <c r="H103" s="81"/>
      <c r="I103" s="81"/>
      <c r="J103" s="27"/>
      <c r="K103" s="27"/>
      <c r="L103" s="27"/>
      <c r="M103" s="27"/>
      <c r="N103" s="27"/>
      <c r="O103" s="27"/>
      <c r="P103" s="27"/>
      <c r="Q103" s="27"/>
      <c r="R103" s="27"/>
      <c r="S103" s="27"/>
      <c r="T103" s="27"/>
      <c r="U103" s="27"/>
      <c r="V103" s="27"/>
      <c r="W103" s="27"/>
      <c r="X103" s="27"/>
      <c r="Y103" s="27"/>
      <c r="Z103" s="27"/>
      <c r="AA103" s="27"/>
    </row>
    <row r="104" ht="15.75" customHeight="1">
      <c r="A104" s="27"/>
      <c r="B104" s="27"/>
      <c r="C104" s="81"/>
      <c r="D104" s="81"/>
      <c r="E104" s="81"/>
      <c r="F104" s="81"/>
      <c r="G104" s="81"/>
      <c r="H104" s="81"/>
      <c r="I104" s="81"/>
      <c r="J104" s="27"/>
      <c r="K104" s="27"/>
      <c r="L104" s="27"/>
      <c r="M104" s="27"/>
      <c r="N104" s="27"/>
      <c r="O104" s="27"/>
      <c r="P104" s="27"/>
      <c r="Q104" s="27"/>
      <c r="R104" s="27"/>
      <c r="S104" s="27"/>
      <c r="T104" s="27"/>
      <c r="U104" s="27"/>
      <c r="V104" s="27"/>
      <c r="W104" s="27"/>
      <c r="X104" s="27"/>
      <c r="Y104" s="27"/>
      <c r="Z104" s="27"/>
      <c r="AA104" s="27"/>
    </row>
    <row r="105" ht="15.75" customHeight="1">
      <c r="A105" s="27"/>
      <c r="B105" s="27"/>
      <c r="C105" s="81"/>
      <c r="D105" s="81"/>
      <c r="E105" s="81"/>
      <c r="F105" s="81"/>
      <c r="G105" s="81"/>
      <c r="H105" s="81"/>
      <c r="I105" s="81"/>
      <c r="J105" s="27"/>
      <c r="K105" s="27"/>
      <c r="L105" s="27"/>
      <c r="M105" s="27"/>
      <c r="N105" s="27"/>
      <c r="O105" s="27"/>
      <c r="P105" s="27"/>
      <c r="Q105" s="27"/>
      <c r="R105" s="27"/>
      <c r="S105" s="27"/>
      <c r="T105" s="27"/>
      <c r="U105" s="27"/>
      <c r="V105" s="27"/>
      <c r="W105" s="27"/>
      <c r="X105" s="27"/>
      <c r="Y105" s="27"/>
      <c r="Z105" s="27"/>
      <c r="AA105" s="27"/>
    </row>
    <row r="106" ht="15.75" customHeight="1">
      <c r="A106" s="27"/>
      <c r="B106" s="27"/>
      <c r="C106" s="81"/>
      <c r="D106" s="81"/>
      <c r="E106" s="81"/>
      <c r="F106" s="81"/>
      <c r="G106" s="81"/>
      <c r="H106" s="81"/>
      <c r="I106" s="81"/>
      <c r="J106" s="27"/>
      <c r="K106" s="27"/>
      <c r="L106" s="27"/>
      <c r="M106" s="27"/>
      <c r="N106" s="27"/>
      <c r="O106" s="27"/>
      <c r="P106" s="27"/>
      <c r="Q106" s="27"/>
      <c r="R106" s="27"/>
      <c r="S106" s="27"/>
      <c r="T106" s="27"/>
      <c r="U106" s="27"/>
      <c r="V106" s="27"/>
      <c r="W106" s="27"/>
      <c r="X106" s="27"/>
      <c r="Y106" s="27"/>
      <c r="Z106" s="27"/>
      <c r="AA106" s="27"/>
    </row>
    <row r="107" ht="15.75" customHeight="1">
      <c r="A107" s="27"/>
      <c r="B107" s="27"/>
      <c r="C107" s="81"/>
      <c r="D107" s="81"/>
      <c r="E107" s="81"/>
      <c r="F107" s="81"/>
      <c r="G107" s="81"/>
      <c r="H107" s="81"/>
      <c r="I107" s="81"/>
      <c r="J107" s="27"/>
      <c r="K107" s="27"/>
      <c r="L107" s="27"/>
      <c r="M107" s="27"/>
      <c r="N107" s="27"/>
      <c r="O107" s="27"/>
      <c r="P107" s="27"/>
      <c r="Q107" s="27"/>
      <c r="R107" s="27"/>
      <c r="S107" s="27"/>
      <c r="T107" s="27"/>
      <c r="U107" s="27"/>
      <c r="V107" s="27"/>
      <c r="W107" s="27"/>
      <c r="X107" s="27"/>
      <c r="Y107" s="27"/>
      <c r="Z107" s="27"/>
      <c r="AA107" s="27"/>
    </row>
    <row r="108" ht="15.75" customHeight="1">
      <c r="A108" s="27"/>
      <c r="B108" s="27"/>
      <c r="C108" s="81"/>
      <c r="D108" s="81"/>
      <c r="E108" s="81"/>
      <c r="F108" s="81"/>
      <c r="G108" s="81"/>
      <c r="H108" s="81"/>
      <c r="I108" s="81"/>
      <c r="J108" s="27"/>
      <c r="K108" s="27"/>
      <c r="L108" s="27"/>
      <c r="M108" s="27"/>
      <c r="N108" s="27"/>
      <c r="O108" s="27"/>
      <c r="P108" s="27"/>
      <c r="Q108" s="27"/>
      <c r="R108" s="27"/>
      <c r="S108" s="27"/>
      <c r="T108" s="27"/>
      <c r="U108" s="27"/>
      <c r="V108" s="27"/>
      <c r="W108" s="27"/>
      <c r="X108" s="27"/>
      <c r="Y108" s="27"/>
      <c r="Z108" s="27"/>
      <c r="AA108" s="27"/>
    </row>
    <row r="109" ht="15.75" customHeight="1">
      <c r="A109" s="27"/>
      <c r="B109" s="27"/>
      <c r="C109" s="81"/>
      <c r="D109" s="81"/>
      <c r="E109" s="81"/>
      <c r="F109" s="81"/>
      <c r="G109" s="81"/>
      <c r="H109" s="81"/>
      <c r="I109" s="81"/>
      <c r="J109" s="27"/>
      <c r="K109" s="27"/>
      <c r="L109" s="27"/>
      <c r="M109" s="27"/>
      <c r="N109" s="27"/>
      <c r="O109" s="27"/>
      <c r="P109" s="27"/>
      <c r="Q109" s="27"/>
      <c r="R109" s="27"/>
      <c r="S109" s="27"/>
      <c r="T109" s="27"/>
      <c r="U109" s="27"/>
      <c r="V109" s="27"/>
      <c r="W109" s="27"/>
      <c r="X109" s="27"/>
      <c r="Y109" s="27"/>
      <c r="Z109" s="27"/>
      <c r="AA109" s="27"/>
    </row>
    <row r="110" ht="15.75" customHeight="1">
      <c r="A110" s="27"/>
      <c r="B110" s="27"/>
      <c r="C110" s="81"/>
      <c r="D110" s="81"/>
      <c r="E110" s="81"/>
      <c r="F110" s="81"/>
      <c r="G110" s="81"/>
      <c r="H110" s="81"/>
      <c r="I110" s="81"/>
      <c r="J110" s="27"/>
      <c r="K110" s="27"/>
      <c r="L110" s="27"/>
      <c r="M110" s="27"/>
      <c r="N110" s="27"/>
      <c r="O110" s="27"/>
      <c r="P110" s="27"/>
      <c r="Q110" s="27"/>
      <c r="R110" s="27"/>
      <c r="S110" s="27"/>
      <c r="T110" s="27"/>
      <c r="U110" s="27"/>
      <c r="V110" s="27"/>
      <c r="W110" s="27"/>
      <c r="X110" s="27"/>
      <c r="Y110" s="27"/>
      <c r="Z110" s="27"/>
      <c r="AA110" s="27"/>
    </row>
    <row r="111" ht="15.75" customHeight="1">
      <c r="A111" s="27"/>
      <c r="B111" s="27"/>
      <c r="C111" s="81"/>
      <c r="D111" s="81"/>
      <c r="E111" s="81"/>
      <c r="F111" s="81"/>
      <c r="G111" s="81"/>
      <c r="H111" s="81"/>
      <c r="I111" s="81"/>
      <c r="J111" s="27"/>
      <c r="K111" s="27"/>
      <c r="L111" s="27"/>
      <c r="M111" s="27"/>
      <c r="N111" s="27"/>
      <c r="O111" s="27"/>
      <c r="P111" s="27"/>
      <c r="Q111" s="27"/>
      <c r="R111" s="27"/>
      <c r="S111" s="27"/>
      <c r="T111" s="27"/>
      <c r="U111" s="27"/>
      <c r="V111" s="27"/>
      <c r="W111" s="27"/>
      <c r="X111" s="27"/>
      <c r="Y111" s="27"/>
      <c r="Z111" s="27"/>
      <c r="AA111" s="27"/>
    </row>
    <row r="112" ht="15.75" customHeight="1">
      <c r="A112" s="27"/>
      <c r="B112" s="27"/>
      <c r="C112" s="81"/>
      <c r="D112" s="81"/>
      <c r="E112" s="81"/>
      <c r="F112" s="81"/>
      <c r="G112" s="81"/>
      <c r="H112" s="81"/>
      <c r="I112" s="81"/>
      <c r="J112" s="27"/>
      <c r="K112" s="27"/>
      <c r="L112" s="27"/>
      <c r="M112" s="27"/>
      <c r="N112" s="27"/>
      <c r="O112" s="27"/>
      <c r="P112" s="27"/>
      <c r="Q112" s="27"/>
      <c r="R112" s="27"/>
      <c r="S112" s="27"/>
      <c r="T112" s="27"/>
      <c r="U112" s="27"/>
      <c r="V112" s="27"/>
      <c r="W112" s="27"/>
      <c r="X112" s="27"/>
      <c r="Y112" s="27"/>
      <c r="Z112" s="27"/>
      <c r="AA112" s="27"/>
    </row>
    <row r="113" ht="15.75" customHeight="1">
      <c r="A113" s="27"/>
      <c r="B113" s="27"/>
      <c r="C113" s="81"/>
      <c r="D113" s="81"/>
      <c r="E113" s="81"/>
      <c r="F113" s="81"/>
      <c r="G113" s="81"/>
      <c r="H113" s="81"/>
      <c r="I113" s="81"/>
      <c r="J113" s="27"/>
      <c r="K113" s="27"/>
      <c r="L113" s="27"/>
      <c r="M113" s="27"/>
      <c r="N113" s="27"/>
      <c r="O113" s="27"/>
      <c r="P113" s="27"/>
      <c r="Q113" s="27"/>
      <c r="R113" s="27"/>
      <c r="S113" s="27"/>
      <c r="T113" s="27"/>
      <c r="U113" s="27"/>
      <c r="V113" s="27"/>
      <c r="W113" s="27"/>
      <c r="X113" s="27"/>
      <c r="Y113" s="27"/>
      <c r="Z113" s="27"/>
      <c r="AA113" s="27"/>
    </row>
    <row r="114" ht="15.75" customHeight="1">
      <c r="A114" s="27"/>
      <c r="B114" s="27"/>
      <c r="C114" s="81"/>
      <c r="D114" s="81"/>
      <c r="E114" s="81"/>
      <c r="F114" s="81"/>
      <c r="G114" s="81"/>
      <c r="H114" s="81"/>
      <c r="I114" s="81"/>
      <c r="J114" s="27"/>
      <c r="K114" s="27"/>
      <c r="L114" s="27"/>
      <c r="M114" s="27"/>
      <c r="N114" s="27"/>
      <c r="O114" s="27"/>
      <c r="P114" s="27"/>
      <c r="Q114" s="27"/>
      <c r="R114" s="27"/>
      <c r="S114" s="27"/>
      <c r="T114" s="27"/>
      <c r="U114" s="27"/>
      <c r="V114" s="27"/>
      <c r="W114" s="27"/>
      <c r="X114" s="27"/>
      <c r="Y114" s="27"/>
      <c r="Z114" s="27"/>
      <c r="AA114" s="27"/>
    </row>
    <row r="115" ht="15.75" customHeight="1">
      <c r="A115" s="27"/>
      <c r="B115" s="27"/>
      <c r="C115" s="81"/>
      <c r="D115" s="81"/>
      <c r="E115" s="81"/>
      <c r="F115" s="81"/>
      <c r="G115" s="81"/>
      <c r="H115" s="81"/>
      <c r="I115" s="81"/>
      <c r="J115" s="27"/>
      <c r="K115" s="27"/>
      <c r="L115" s="27"/>
      <c r="M115" s="27"/>
      <c r="N115" s="27"/>
      <c r="O115" s="27"/>
      <c r="P115" s="27"/>
      <c r="Q115" s="27"/>
      <c r="R115" s="27"/>
      <c r="S115" s="27"/>
      <c r="T115" s="27"/>
      <c r="U115" s="27"/>
      <c r="V115" s="27"/>
      <c r="W115" s="27"/>
      <c r="X115" s="27"/>
      <c r="Y115" s="27"/>
      <c r="Z115" s="27"/>
      <c r="AA115" s="27"/>
    </row>
    <row r="116" ht="15.75" customHeight="1">
      <c r="A116" s="27"/>
      <c r="B116" s="27"/>
      <c r="C116" s="81"/>
      <c r="D116" s="81"/>
      <c r="E116" s="81"/>
      <c r="F116" s="81"/>
      <c r="G116" s="81"/>
      <c r="H116" s="81"/>
      <c r="I116" s="81"/>
      <c r="J116" s="27"/>
      <c r="K116" s="27"/>
      <c r="L116" s="27"/>
      <c r="M116" s="27"/>
      <c r="N116" s="27"/>
      <c r="O116" s="27"/>
      <c r="P116" s="27"/>
      <c r="Q116" s="27"/>
      <c r="R116" s="27"/>
      <c r="S116" s="27"/>
      <c r="T116" s="27"/>
      <c r="U116" s="27"/>
      <c r="V116" s="27"/>
      <c r="W116" s="27"/>
      <c r="X116" s="27"/>
      <c r="Y116" s="27"/>
      <c r="Z116" s="27"/>
      <c r="AA116" s="27"/>
    </row>
    <row r="117" ht="15.75" customHeight="1">
      <c r="A117" s="27"/>
      <c r="B117" s="27"/>
      <c r="C117" s="81"/>
      <c r="D117" s="81"/>
      <c r="E117" s="81"/>
      <c r="F117" s="81"/>
      <c r="G117" s="81"/>
      <c r="H117" s="81"/>
      <c r="I117" s="81"/>
      <c r="J117" s="27"/>
      <c r="K117" s="27"/>
      <c r="L117" s="27"/>
      <c r="M117" s="27"/>
      <c r="N117" s="27"/>
      <c r="O117" s="27"/>
      <c r="P117" s="27"/>
      <c r="Q117" s="27"/>
      <c r="R117" s="27"/>
      <c r="S117" s="27"/>
      <c r="T117" s="27"/>
      <c r="U117" s="27"/>
      <c r="V117" s="27"/>
      <c r="W117" s="27"/>
      <c r="X117" s="27"/>
      <c r="Y117" s="27"/>
      <c r="Z117" s="27"/>
      <c r="AA117" s="27"/>
    </row>
    <row r="118" ht="15.75" customHeight="1">
      <c r="A118" s="27"/>
      <c r="B118" s="27"/>
      <c r="C118" s="81"/>
      <c r="D118" s="81"/>
      <c r="E118" s="81"/>
      <c r="F118" s="81"/>
      <c r="G118" s="81"/>
      <c r="H118" s="81"/>
      <c r="I118" s="81"/>
      <c r="J118" s="27"/>
      <c r="K118" s="27"/>
      <c r="L118" s="27"/>
      <c r="M118" s="27"/>
      <c r="N118" s="27"/>
      <c r="O118" s="27"/>
      <c r="P118" s="27"/>
      <c r="Q118" s="27"/>
      <c r="R118" s="27"/>
      <c r="S118" s="27"/>
      <c r="T118" s="27"/>
      <c r="U118" s="27"/>
      <c r="V118" s="27"/>
      <c r="W118" s="27"/>
      <c r="X118" s="27"/>
      <c r="Y118" s="27"/>
      <c r="Z118" s="27"/>
      <c r="AA118" s="27"/>
    </row>
    <row r="119" ht="15.75" customHeight="1">
      <c r="A119" s="27"/>
      <c r="B119" s="27"/>
      <c r="C119" s="81"/>
      <c r="D119" s="81"/>
      <c r="E119" s="81"/>
      <c r="F119" s="81"/>
      <c r="G119" s="81"/>
      <c r="H119" s="81"/>
      <c r="I119" s="81"/>
      <c r="J119" s="27"/>
      <c r="K119" s="27"/>
      <c r="L119" s="27"/>
      <c r="M119" s="27"/>
      <c r="N119" s="27"/>
      <c r="O119" s="27"/>
      <c r="P119" s="27"/>
      <c r="Q119" s="27"/>
      <c r="R119" s="27"/>
      <c r="S119" s="27"/>
      <c r="T119" s="27"/>
      <c r="U119" s="27"/>
      <c r="V119" s="27"/>
      <c r="W119" s="27"/>
      <c r="X119" s="27"/>
      <c r="Y119" s="27"/>
      <c r="Z119" s="27"/>
      <c r="AA119" s="27"/>
    </row>
    <row r="120" ht="15.75" customHeight="1">
      <c r="A120" s="27"/>
      <c r="B120" s="27"/>
      <c r="C120" s="81"/>
      <c r="D120" s="81"/>
      <c r="E120" s="81"/>
      <c r="F120" s="81"/>
      <c r="G120" s="81"/>
      <c r="H120" s="81"/>
      <c r="I120" s="81"/>
      <c r="J120" s="27"/>
      <c r="K120" s="27"/>
      <c r="L120" s="27"/>
      <c r="M120" s="27"/>
      <c r="N120" s="27"/>
      <c r="O120" s="27"/>
      <c r="P120" s="27"/>
      <c r="Q120" s="27"/>
      <c r="R120" s="27"/>
      <c r="S120" s="27"/>
      <c r="T120" s="27"/>
      <c r="U120" s="27"/>
      <c r="V120" s="27"/>
      <c r="W120" s="27"/>
      <c r="X120" s="27"/>
      <c r="Y120" s="27"/>
      <c r="Z120" s="27"/>
      <c r="AA120" s="27"/>
    </row>
    <row r="121" ht="15.75" customHeight="1">
      <c r="A121" s="27"/>
      <c r="B121" s="27"/>
      <c r="C121" s="81"/>
      <c r="D121" s="81"/>
      <c r="E121" s="81"/>
      <c r="F121" s="81"/>
      <c r="G121" s="81"/>
      <c r="H121" s="81"/>
      <c r="I121" s="81"/>
      <c r="J121" s="27"/>
      <c r="K121" s="27"/>
      <c r="L121" s="27"/>
      <c r="M121" s="27"/>
      <c r="N121" s="27"/>
      <c r="O121" s="27"/>
      <c r="P121" s="27"/>
      <c r="Q121" s="27"/>
      <c r="R121" s="27"/>
      <c r="S121" s="27"/>
      <c r="T121" s="27"/>
      <c r="U121" s="27"/>
      <c r="V121" s="27"/>
      <c r="W121" s="27"/>
      <c r="X121" s="27"/>
      <c r="Y121" s="27"/>
      <c r="Z121" s="27"/>
      <c r="AA121" s="27"/>
    </row>
    <row r="122" ht="15.75" customHeight="1">
      <c r="A122" s="27"/>
      <c r="B122" s="27"/>
      <c r="C122" s="81"/>
      <c r="D122" s="81"/>
      <c r="E122" s="81"/>
      <c r="F122" s="81"/>
      <c r="G122" s="81"/>
      <c r="H122" s="81"/>
      <c r="I122" s="81"/>
      <c r="J122" s="27"/>
      <c r="K122" s="27"/>
      <c r="L122" s="27"/>
      <c r="M122" s="27"/>
      <c r="N122" s="27"/>
      <c r="O122" s="27"/>
      <c r="P122" s="27"/>
      <c r="Q122" s="27"/>
      <c r="R122" s="27"/>
      <c r="S122" s="27"/>
      <c r="T122" s="27"/>
      <c r="U122" s="27"/>
      <c r="V122" s="27"/>
      <c r="W122" s="27"/>
      <c r="X122" s="27"/>
      <c r="Y122" s="27"/>
      <c r="Z122" s="27"/>
      <c r="AA122" s="27"/>
    </row>
    <row r="123" ht="15.75" customHeight="1">
      <c r="A123" s="27"/>
      <c r="B123" s="27"/>
      <c r="C123" s="81"/>
      <c r="D123" s="81"/>
      <c r="E123" s="81"/>
      <c r="F123" s="81"/>
      <c r="G123" s="81"/>
      <c r="H123" s="81"/>
      <c r="I123" s="81"/>
      <c r="J123" s="27"/>
      <c r="K123" s="27"/>
      <c r="L123" s="27"/>
      <c r="M123" s="27"/>
      <c r="N123" s="27"/>
      <c r="O123" s="27"/>
      <c r="P123" s="27"/>
      <c r="Q123" s="27"/>
      <c r="R123" s="27"/>
      <c r="S123" s="27"/>
      <c r="T123" s="27"/>
      <c r="U123" s="27"/>
      <c r="V123" s="27"/>
      <c r="W123" s="27"/>
      <c r="X123" s="27"/>
      <c r="Y123" s="27"/>
      <c r="Z123" s="27"/>
      <c r="AA123" s="27"/>
    </row>
    <row r="124" ht="15.75" customHeight="1">
      <c r="A124" s="27"/>
      <c r="B124" s="27"/>
      <c r="C124" s="81"/>
      <c r="D124" s="81"/>
      <c r="E124" s="81"/>
      <c r="F124" s="81"/>
      <c r="G124" s="81"/>
      <c r="H124" s="81"/>
      <c r="I124" s="81"/>
      <c r="J124" s="27"/>
      <c r="K124" s="27"/>
      <c r="L124" s="27"/>
      <c r="M124" s="27"/>
      <c r="N124" s="27"/>
      <c r="O124" s="27"/>
      <c r="P124" s="27"/>
      <c r="Q124" s="27"/>
      <c r="R124" s="27"/>
      <c r="S124" s="27"/>
      <c r="T124" s="27"/>
      <c r="U124" s="27"/>
      <c r="V124" s="27"/>
      <c r="W124" s="27"/>
      <c r="X124" s="27"/>
      <c r="Y124" s="27"/>
      <c r="Z124" s="27"/>
      <c r="AA124" s="27"/>
    </row>
    <row r="125" ht="15.75" customHeight="1">
      <c r="A125" s="27"/>
      <c r="B125" s="27"/>
      <c r="C125" s="81"/>
      <c r="D125" s="81"/>
      <c r="E125" s="81"/>
      <c r="F125" s="81"/>
      <c r="G125" s="81"/>
      <c r="H125" s="81"/>
      <c r="I125" s="81"/>
      <c r="J125" s="27"/>
      <c r="K125" s="27"/>
      <c r="L125" s="27"/>
      <c r="M125" s="27"/>
      <c r="N125" s="27"/>
      <c r="O125" s="27"/>
      <c r="P125" s="27"/>
      <c r="Q125" s="27"/>
      <c r="R125" s="27"/>
      <c r="S125" s="27"/>
      <c r="T125" s="27"/>
      <c r="U125" s="27"/>
      <c r="V125" s="27"/>
      <c r="W125" s="27"/>
      <c r="X125" s="27"/>
      <c r="Y125" s="27"/>
      <c r="Z125" s="27"/>
      <c r="AA125" s="27"/>
    </row>
    <row r="126" ht="15.75" customHeight="1">
      <c r="A126" s="27"/>
      <c r="B126" s="27"/>
      <c r="C126" s="81"/>
      <c r="D126" s="81"/>
      <c r="E126" s="81"/>
      <c r="F126" s="81"/>
      <c r="G126" s="81"/>
      <c r="H126" s="81"/>
      <c r="I126" s="81"/>
      <c r="J126" s="27"/>
      <c r="K126" s="27"/>
      <c r="L126" s="27"/>
      <c r="M126" s="27"/>
      <c r="N126" s="27"/>
      <c r="O126" s="27"/>
      <c r="P126" s="27"/>
      <c r="Q126" s="27"/>
      <c r="R126" s="27"/>
      <c r="S126" s="27"/>
      <c r="T126" s="27"/>
      <c r="U126" s="27"/>
      <c r="V126" s="27"/>
      <c r="W126" s="27"/>
      <c r="X126" s="27"/>
      <c r="Y126" s="27"/>
      <c r="Z126" s="27"/>
      <c r="AA126" s="27"/>
    </row>
    <row r="127" ht="15.75" customHeight="1">
      <c r="A127" s="27"/>
      <c r="B127" s="27"/>
      <c r="C127" s="81"/>
      <c r="D127" s="81"/>
      <c r="E127" s="81"/>
      <c r="F127" s="81"/>
      <c r="G127" s="81"/>
      <c r="H127" s="81"/>
      <c r="I127" s="81"/>
      <c r="J127" s="27"/>
      <c r="K127" s="27"/>
      <c r="L127" s="27"/>
      <c r="M127" s="27"/>
      <c r="N127" s="27"/>
      <c r="O127" s="27"/>
      <c r="P127" s="27"/>
      <c r="Q127" s="27"/>
      <c r="R127" s="27"/>
      <c r="S127" s="27"/>
      <c r="T127" s="27"/>
      <c r="U127" s="27"/>
      <c r="V127" s="27"/>
      <c r="W127" s="27"/>
      <c r="X127" s="27"/>
      <c r="Y127" s="27"/>
      <c r="Z127" s="27"/>
      <c r="AA127" s="27"/>
    </row>
    <row r="128" ht="15.75" customHeight="1">
      <c r="A128" s="27"/>
      <c r="B128" s="27"/>
      <c r="C128" s="81"/>
      <c r="D128" s="81"/>
      <c r="E128" s="81"/>
      <c r="F128" s="81"/>
      <c r="G128" s="81"/>
      <c r="H128" s="81"/>
      <c r="I128" s="81"/>
      <c r="J128" s="27"/>
      <c r="K128" s="27"/>
      <c r="L128" s="27"/>
      <c r="M128" s="27"/>
      <c r="N128" s="27"/>
      <c r="O128" s="27"/>
      <c r="P128" s="27"/>
      <c r="Q128" s="27"/>
      <c r="R128" s="27"/>
      <c r="S128" s="27"/>
      <c r="T128" s="27"/>
      <c r="U128" s="27"/>
      <c r="V128" s="27"/>
      <c r="W128" s="27"/>
      <c r="X128" s="27"/>
      <c r="Y128" s="27"/>
      <c r="Z128" s="27"/>
      <c r="AA128" s="27"/>
    </row>
    <row r="129" ht="15.75" customHeight="1">
      <c r="A129" s="27"/>
      <c r="B129" s="27"/>
      <c r="C129" s="81"/>
      <c r="D129" s="81"/>
      <c r="E129" s="81"/>
      <c r="F129" s="81"/>
      <c r="G129" s="81"/>
      <c r="H129" s="81"/>
      <c r="I129" s="81"/>
      <c r="J129" s="27"/>
      <c r="K129" s="27"/>
      <c r="L129" s="27"/>
      <c r="M129" s="27"/>
      <c r="N129" s="27"/>
      <c r="O129" s="27"/>
      <c r="P129" s="27"/>
      <c r="Q129" s="27"/>
      <c r="R129" s="27"/>
      <c r="S129" s="27"/>
      <c r="T129" s="27"/>
      <c r="U129" s="27"/>
      <c r="V129" s="27"/>
      <c r="W129" s="27"/>
      <c r="X129" s="27"/>
      <c r="Y129" s="27"/>
      <c r="Z129" s="27"/>
      <c r="AA129" s="27"/>
    </row>
    <row r="130" ht="15.75" customHeight="1">
      <c r="A130" s="27"/>
      <c r="B130" s="27"/>
      <c r="C130" s="81"/>
      <c r="D130" s="81"/>
      <c r="E130" s="81"/>
      <c r="F130" s="81"/>
      <c r="G130" s="81"/>
      <c r="H130" s="81"/>
      <c r="I130" s="81"/>
      <c r="J130" s="27"/>
      <c r="K130" s="27"/>
      <c r="L130" s="27"/>
      <c r="M130" s="27"/>
      <c r="N130" s="27"/>
      <c r="O130" s="27"/>
      <c r="P130" s="27"/>
      <c r="Q130" s="27"/>
      <c r="R130" s="27"/>
      <c r="S130" s="27"/>
      <c r="T130" s="27"/>
      <c r="U130" s="27"/>
      <c r="V130" s="27"/>
      <c r="W130" s="27"/>
      <c r="X130" s="27"/>
      <c r="Y130" s="27"/>
      <c r="Z130" s="27"/>
      <c r="AA130" s="27"/>
    </row>
    <row r="131" ht="15.75" customHeight="1">
      <c r="A131" s="27"/>
      <c r="B131" s="27"/>
      <c r="C131" s="81"/>
      <c r="D131" s="81"/>
      <c r="E131" s="81"/>
      <c r="F131" s="81"/>
      <c r="G131" s="81"/>
      <c r="H131" s="81"/>
      <c r="I131" s="81"/>
      <c r="J131" s="27"/>
      <c r="K131" s="27"/>
      <c r="L131" s="27"/>
      <c r="M131" s="27"/>
      <c r="N131" s="27"/>
      <c r="O131" s="27"/>
      <c r="P131" s="27"/>
      <c r="Q131" s="27"/>
      <c r="R131" s="27"/>
      <c r="S131" s="27"/>
      <c r="T131" s="27"/>
      <c r="U131" s="27"/>
      <c r="V131" s="27"/>
      <c r="W131" s="27"/>
      <c r="X131" s="27"/>
      <c r="Y131" s="27"/>
      <c r="Z131" s="27"/>
      <c r="AA131" s="27"/>
    </row>
    <row r="132" ht="15.75" customHeight="1">
      <c r="A132" s="27"/>
      <c r="B132" s="27"/>
      <c r="C132" s="81"/>
      <c r="D132" s="81"/>
      <c r="E132" s="81"/>
      <c r="F132" s="81"/>
      <c r="G132" s="81"/>
      <c r="H132" s="81"/>
      <c r="I132" s="81"/>
      <c r="J132" s="27"/>
      <c r="K132" s="27"/>
      <c r="L132" s="27"/>
      <c r="M132" s="27"/>
      <c r="N132" s="27"/>
      <c r="O132" s="27"/>
      <c r="P132" s="27"/>
      <c r="Q132" s="27"/>
      <c r="R132" s="27"/>
      <c r="S132" s="27"/>
      <c r="T132" s="27"/>
      <c r="U132" s="27"/>
      <c r="V132" s="27"/>
      <c r="W132" s="27"/>
      <c r="X132" s="27"/>
      <c r="Y132" s="27"/>
      <c r="Z132" s="27"/>
      <c r="AA132" s="27"/>
    </row>
    <row r="133" ht="15.75" customHeight="1">
      <c r="A133" s="27"/>
      <c r="B133" s="27"/>
      <c r="C133" s="81"/>
      <c r="D133" s="81"/>
      <c r="E133" s="81"/>
      <c r="F133" s="81"/>
      <c r="G133" s="81"/>
      <c r="H133" s="81"/>
      <c r="I133" s="81"/>
      <c r="J133" s="27"/>
      <c r="K133" s="27"/>
      <c r="L133" s="27"/>
      <c r="M133" s="27"/>
      <c r="N133" s="27"/>
      <c r="O133" s="27"/>
      <c r="P133" s="27"/>
      <c r="Q133" s="27"/>
      <c r="R133" s="27"/>
      <c r="S133" s="27"/>
      <c r="T133" s="27"/>
      <c r="U133" s="27"/>
      <c r="V133" s="27"/>
      <c r="W133" s="27"/>
      <c r="X133" s="27"/>
      <c r="Y133" s="27"/>
      <c r="Z133" s="27"/>
      <c r="AA133" s="27"/>
    </row>
    <row r="134" ht="15.75" customHeight="1">
      <c r="A134" s="27"/>
      <c r="B134" s="27"/>
      <c r="C134" s="81"/>
      <c r="D134" s="81"/>
      <c r="E134" s="81"/>
      <c r="F134" s="81"/>
      <c r="G134" s="81"/>
      <c r="H134" s="81"/>
      <c r="I134" s="81"/>
      <c r="J134" s="27"/>
      <c r="K134" s="27"/>
      <c r="L134" s="27"/>
      <c r="M134" s="27"/>
      <c r="N134" s="27"/>
      <c r="O134" s="27"/>
      <c r="P134" s="27"/>
      <c r="Q134" s="27"/>
      <c r="R134" s="27"/>
      <c r="S134" s="27"/>
      <c r="T134" s="27"/>
      <c r="U134" s="27"/>
      <c r="V134" s="27"/>
      <c r="W134" s="27"/>
      <c r="X134" s="27"/>
      <c r="Y134" s="27"/>
      <c r="Z134" s="27"/>
      <c r="AA134" s="27"/>
    </row>
    <row r="135" ht="15.75" customHeight="1">
      <c r="A135" s="27"/>
      <c r="B135" s="27"/>
      <c r="C135" s="81"/>
      <c r="D135" s="81"/>
      <c r="E135" s="81"/>
      <c r="F135" s="81"/>
      <c r="G135" s="81"/>
      <c r="H135" s="81"/>
      <c r="I135" s="81"/>
      <c r="J135" s="27"/>
      <c r="K135" s="27"/>
      <c r="L135" s="27"/>
      <c r="M135" s="27"/>
      <c r="N135" s="27"/>
      <c r="O135" s="27"/>
      <c r="P135" s="27"/>
      <c r="Q135" s="27"/>
      <c r="R135" s="27"/>
      <c r="S135" s="27"/>
      <c r="T135" s="27"/>
      <c r="U135" s="27"/>
      <c r="V135" s="27"/>
      <c r="W135" s="27"/>
      <c r="X135" s="27"/>
      <c r="Y135" s="27"/>
      <c r="Z135" s="27"/>
      <c r="AA135" s="27"/>
    </row>
    <row r="136" ht="15.75" customHeight="1">
      <c r="A136" s="27"/>
      <c r="B136" s="27"/>
      <c r="C136" s="81"/>
      <c r="D136" s="81"/>
      <c r="E136" s="81"/>
      <c r="F136" s="81"/>
      <c r="G136" s="81"/>
      <c r="H136" s="81"/>
      <c r="I136" s="81"/>
      <c r="J136" s="27"/>
      <c r="K136" s="27"/>
      <c r="L136" s="27"/>
      <c r="M136" s="27"/>
      <c r="N136" s="27"/>
      <c r="O136" s="27"/>
      <c r="P136" s="27"/>
      <c r="Q136" s="27"/>
      <c r="R136" s="27"/>
      <c r="S136" s="27"/>
      <c r="T136" s="27"/>
      <c r="U136" s="27"/>
      <c r="V136" s="27"/>
      <c r="W136" s="27"/>
      <c r="X136" s="27"/>
      <c r="Y136" s="27"/>
      <c r="Z136" s="27"/>
      <c r="AA136" s="27"/>
    </row>
    <row r="137" ht="15.75" customHeight="1">
      <c r="A137" s="27"/>
      <c r="B137" s="27"/>
      <c r="C137" s="81"/>
      <c r="D137" s="81"/>
      <c r="E137" s="81"/>
      <c r="F137" s="81"/>
      <c r="G137" s="81"/>
      <c r="H137" s="81"/>
      <c r="I137" s="81"/>
      <c r="J137" s="27"/>
      <c r="K137" s="27"/>
      <c r="L137" s="27"/>
      <c r="M137" s="27"/>
      <c r="N137" s="27"/>
      <c r="O137" s="27"/>
      <c r="P137" s="27"/>
      <c r="Q137" s="27"/>
      <c r="R137" s="27"/>
      <c r="S137" s="27"/>
      <c r="T137" s="27"/>
      <c r="U137" s="27"/>
      <c r="V137" s="27"/>
      <c r="W137" s="27"/>
      <c r="X137" s="27"/>
      <c r="Y137" s="27"/>
      <c r="Z137" s="27"/>
      <c r="AA137" s="27"/>
    </row>
    <row r="138" ht="15.75" customHeight="1">
      <c r="A138" s="27"/>
      <c r="B138" s="27"/>
      <c r="C138" s="81"/>
      <c r="D138" s="81"/>
      <c r="E138" s="81"/>
      <c r="F138" s="81"/>
      <c r="G138" s="81"/>
      <c r="H138" s="81"/>
      <c r="I138" s="81"/>
      <c r="J138" s="27"/>
      <c r="K138" s="27"/>
      <c r="L138" s="27"/>
      <c r="M138" s="27"/>
      <c r="N138" s="27"/>
      <c r="O138" s="27"/>
      <c r="P138" s="27"/>
      <c r="Q138" s="27"/>
      <c r="R138" s="27"/>
      <c r="S138" s="27"/>
      <c r="T138" s="27"/>
      <c r="U138" s="27"/>
      <c r="V138" s="27"/>
      <c r="W138" s="27"/>
      <c r="X138" s="27"/>
      <c r="Y138" s="27"/>
      <c r="Z138" s="27"/>
      <c r="AA138" s="27"/>
    </row>
    <row r="139" ht="15.75" customHeight="1">
      <c r="A139" s="27"/>
      <c r="B139" s="27"/>
      <c r="C139" s="81"/>
      <c r="D139" s="81"/>
      <c r="E139" s="81"/>
      <c r="F139" s="81"/>
      <c r="G139" s="81"/>
      <c r="H139" s="81"/>
      <c r="I139" s="81"/>
      <c r="J139" s="27"/>
      <c r="K139" s="27"/>
      <c r="L139" s="27"/>
      <c r="M139" s="27"/>
      <c r="N139" s="27"/>
      <c r="O139" s="27"/>
      <c r="P139" s="27"/>
      <c r="Q139" s="27"/>
      <c r="R139" s="27"/>
      <c r="S139" s="27"/>
      <c r="T139" s="27"/>
      <c r="U139" s="27"/>
      <c r="V139" s="27"/>
      <c r="W139" s="27"/>
      <c r="X139" s="27"/>
      <c r="Y139" s="27"/>
      <c r="Z139" s="27"/>
      <c r="AA139" s="27"/>
    </row>
    <row r="140" ht="15.75" customHeight="1">
      <c r="A140" s="27"/>
      <c r="B140" s="27"/>
      <c r="C140" s="81"/>
      <c r="D140" s="81"/>
      <c r="E140" s="81"/>
      <c r="F140" s="81"/>
      <c r="G140" s="81"/>
      <c r="H140" s="81"/>
      <c r="I140" s="81"/>
      <c r="J140" s="27"/>
      <c r="K140" s="27"/>
      <c r="L140" s="27"/>
      <c r="M140" s="27"/>
      <c r="N140" s="27"/>
      <c r="O140" s="27"/>
      <c r="P140" s="27"/>
      <c r="Q140" s="27"/>
      <c r="R140" s="27"/>
      <c r="S140" s="27"/>
      <c r="T140" s="27"/>
      <c r="U140" s="27"/>
      <c r="V140" s="27"/>
      <c r="W140" s="27"/>
      <c r="X140" s="27"/>
      <c r="Y140" s="27"/>
      <c r="Z140" s="27"/>
      <c r="AA140" s="27"/>
    </row>
    <row r="141" ht="15.75" customHeight="1">
      <c r="A141" s="27"/>
      <c r="B141" s="27"/>
      <c r="C141" s="81"/>
      <c r="D141" s="81"/>
      <c r="E141" s="81"/>
      <c r="F141" s="81"/>
      <c r="G141" s="81"/>
      <c r="H141" s="81"/>
      <c r="I141" s="81"/>
      <c r="J141" s="27"/>
      <c r="K141" s="27"/>
      <c r="L141" s="27"/>
      <c r="M141" s="27"/>
      <c r="N141" s="27"/>
      <c r="O141" s="27"/>
      <c r="P141" s="27"/>
      <c r="Q141" s="27"/>
      <c r="R141" s="27"/>
      <c r="S141" s="27"/>
      <c r="T141" s="27"/>
      <c r="U141" s="27"/>
      <c r="V141" s="27"/>
      <c r="W141" s="27"/>
      <c r="X141" s="27"/>
      <c r="Y141" s="27"/>
      <c r="Z141" s="27"/>
      <c r="AA141" s="27"/>
    </row>
    <row r="142" ht="15.75" customHeight="1">
      <c r="A142" s="27"/>
      <c r="B142" s="27"/>
      <c r="C142" s="81"/>
      <c r="D142" s="81"/>
      <c r="E142" s="81"/>
      <c r="F142" s="81"/>
      <c r="G142" s="81"/>
      <c r="H142" s="81"/>
      <c r="I142" s="81"/>
      <c r="J142" s="27"/>
      <c r="K142" s="27"/>
      <c r="L142" s="27"/>
      <c r="M142" s="27"/>
      <c r="N142" s="27"/>
      <c r="O142" s="27"/>
      <c r="P142" s="27"/>
      <c r="Q142" s="27"/>
      <c r="R142" s="27"/>
      <c r="S142" s="27"/>
      <c r="T142" s="27"/>
      <c r="U142" s="27"/>
      <c r="V142" s="27"/>
      <c r="W142" s="27"/>
      <c r="X142" s="27"/>
      <c r="Y142" s="27"/>
      <c r="Z142" s="27"/>
      <c r="AA142" s="27"/>
    </row>
    <row r="143" ht="15.75" customHeight="1">
      <c r="A143" s="27"/>
      <c r="B143" s="27"/>
      <c r="C143" s="81"/>
      <c r="D143" s="81"/>
      <c r="E143" s="81"/>
      <c r="F143" s="81"/>
      <c r="G143" s="81"/>
      <c r="H143" s="81"/>
      <c r="I143" s="81"/>
      <c r="J143" s="27"/>
      <c r="K143" s="27"/>
      <c r="L143" s="27"/>
      <c r="M143" s="27"/>
      <c r="N143" s="27"/>
      <c r="O143" s="27"/>
      <c r="P143" s="27"/>
      <c r="Q143" s="27"/>
      <c r="R143" s="27"/>
      <c r="S143" s="27"/>
      <c r="T143" s="27"/>
      <c r="U143" s="27"/>
      <c r="V143" s="27"/>
      <c r="W143" s="27"/>
      <c r="X143" s="27"/>
      <c r="Y143" s="27"/>
      <c r="Z143" s="27"/>
      <c r="AA143" s="27"/>
    </row>
    <row r="144" ht="15.75" customHeight="1">
      <c r="A144" s="27"/>
      <c r="B144" s="27"/>
      <c r="C144" s="81"/>
      <c r="D144" s="81"/>
      <c r="E144" s="81"/>
      <c r="F144" s="81"/>
      <c r="G144" s="81"/>
      <c r="H144" s="81"/>
      <c r="I144" s="81"/>
      <c r="J144" s="27"/>
      <c r="K144" s="27"/>
      <c r="L144" s="27"/>
      <c r="M144" s="27"/>
      <c r="N144" s="27"/>
      <c r="O144" s="27"/>
      <c r="P144" s="27"/>
      <c r="Q144" s="27"/>
      <c r="R144" s="27"/>
      <c r="S144" s="27"/>
      <c r="T144" s="27"/>
      <c r="U144" s="27"/>
      <c r="V144" s="27"/>
      <c r="W144" s="27"/>
      <c r="X144" s="27"/>
      <c r="Y144" s="27"/>
      <c r="Z144" s="27"/>
      <c r="AA144" s="27"/>
    </row>
    <row r="145" ht="15.75" customHeight="1">
      <c r="A145" s="27"/>
      <c r="B145" s="27"/>
      <c r="C145" s="81"/>
      <c r="D145" s="81"/>
      <c r="E145" s="81"/>
      <c r="F145" s="81"/>
      <c r="G145" s="81"/>
      <c r="H145" s="81"/>
      <c r="I145" s="81"/>
      <c r="J145" s="27"/>
      <c r="K145" s="27"/>
      <c r="L145" s="27"/>
      <c r="M145" s="27"/>
      <c r="N145" s="27"/>
      <c r="O145" s="27"/>
      <c r="P145" s="27"/>
      <c r="Q145" s="27"/>
      <c r="R145" s="27"/>
      <c r="S145" s="27"/>
      <c r="T145" s="27"/>
      <c r="U145" s="27"/>
      <c r="V145" s="27"/>
      <c r="W145" s="27"/>
      <c r="X145" s="27"/>
      <c r="Y145" s="27"/>
      <c r="Z145" s="27"/>
      <c r="AA145" s="27"/>
    </row>
    <row r="146" ht="15.75" customHeight="1">
      <c r="A146" s="27"/>
      <c r="B146" s="27"/>
      <c r="C146" s="81"/>
      <c r="D146" s="81"/>
      <c r="E146" s="81"/>
      <c r="F146" s="81"/>
      <c r="G146" s="81"/>
      <c r="H146" s="81"/>
      <c r="I146" s="81"/>
      <c r="J146" s="27"/>
      <c r="K146" s="27"/>
      <c r="L146" s="27"/>
      <c r="M146" s="27"/>
      <c r="N146" s="27"/>
      <c r="O146" s="27"/>
      <c r="P146" s="27"/>
      <c r="Q146" s="27"/>
      <c r="R146" s="27"/>
      <c r="S146" s="27"/>
      <c r="T146" s="27"/>
      <c r="U146" s="27"/>
      <c r="V146" s="27"/>
      <c r="W146" s="27"/>
      <c r="X146" s="27"/>
      <c r="Y146" s="27"/>
      <c r="Z146" s="27"/>
      <c r="AA146" s="27"/>
    </row>
    <row r="147" ht="15.75" customHeight="1">
      <c r="A147" s="27"/>
      <c r="B147" s="27"/>
      <c r="C147" s="81"/>
      <c r="D147" s="81"/>
      <c r="E147" s="81"/>
      <c r="F147" s="81"/>
      <c r="G147" s="81"/>
      <c r="H147" s="81"/>
      <c r="I147" s="81"/>
      <c r="J147" s="27"/>
      <c r="K147" s="27"/>
      <c r="L147" s="27"/>
      <c r="M147" s="27"/>
      <c r="N147" s="27"/>
      <c r="O147" s="27"/>
      <c r="P147" s="27"/>
      <c r="Q147" s="27"/>
      <c r="R147" s="27"/>
      <c r="S147" s="27"/>
      <c r="T147" s="27"/>
      <c r="U147" s="27"/>
      <c r="V147" s="27"/>
      <c r="W147" s="27"/>
      <c r="X147" s="27"/>
      <c r="Y147" s="27"/>
      <c r="Z147" s="27"/>
      <c r="AA147" s="27"/>
    </row>
    <row r="148" ht="15.75" customHeight="1">
      <c r="A148" s="27"/>
      <c r="B148" s="27"/>
      <c r="C148" s="81"/>
      <c r="D148" s="81"/>
      <c r="E148" s="81"/>
      <c r="F148" s="81"/>
      <c r="G148" s="81"/>
      <c r="H148" s="81"/>
      <c r="I148" s="81"/>
      <c r="J148" s="27"/>
      <c r="K148" s="27"/>
      <c r="L148" s="27"/>
      <c r="M148" s="27"/>
      <c r="N148" s="27"/>
      <c r="O148" s="27"/>
      <c r="P148" s="27"/>
      <c r="Q148" s="27"/>
      <c r="R148" s="27"/>
      <c r="S148" s="27"/>
      <c r="T148" s="27"/>
      <c r="U148" s="27"/>
      <c r="V148" s="27"/>
      <c r="W148" s="27"/>
      <c r="X148" s="27"/>
      <c r="Y148" s="27"/>
      <c r="Z148" s="27"/>
      <c r="AA148" s="27"/>
    </row>
    <row r="149" ht="15.75" customHeight="1">
      <c r="A149" s="27"/>
      <c r="B149" s="27"/>
      <c r="C149" s="81"/>
      <c r="D149" s="81"/>
      <c r="E149" s="81"/>
      <c r="F149" s="81"/>
      <c r="G149" s="81"/>
      <c r="H149" s="81"/>
      <c r="I149" s="81"/>
      <c r="J149" s="27"/>
      <c r="K149" s="27"/>
      <c r="L149" s="27"/>
      <c r="M149" s="27"/>
      <c r="N149" s="27"/>
      <c r="O149" s="27"/>
      <c r="P149" s="27"/>
      <c r="Q149" s="27"/>
      <c r="R149" s="27"/>
      <c r="S149" s="27"/>
      <c r="T149" s="27"/>
      <c r="U149" s="27"/>
      <c r="V149" s="27"/>
      <c r="W149" s="27"/>
      <c r="X149" s="27"/>
      <c r="Y149" s="27"/>
      <c r="Z149" s="27"/>
      <c r="AA149" s="27"/>
    </row>
    <row r="150" ht="15.75" customHeight="1">
      <c r="A150" s="27"/>
      <c r="B150" s="27"/>
      <c r="C150" s="81"/>
      <c r="D150" s="81"/>
      <c r="E150" s="81"/>
      <c r="F150" s="81"/>
      <c r="G150" s="81"/>
      <c r="H150" s="81"/>
      <c r="I150" s="81"/>
      <c r="J150" s="27"/>
      <c r="K150" s="27"/>
      <c r="L150" s="27"/>
      <c r="M150" s="27"/>
      <c r="N150" s="27"/>
      <c r="O150" s="27"/>
      <c r="P150" s="27"/>
      <c r="Q150" s="27"/>
      <c r="R150" s="27"/>
      <c r="S150" s="27"/>
      <c r="T150" s="27"/>
      <c r="U150" s="27"/>
      <c r="V150" s="27"/>
      <c r="W150" s="27"/>
      <c r="X150" s="27"/>
      <c r="Y150" s="27"/>
      <c r="Z150" s="27"/>
      <c r="AA150" s="27"/>
    </row>
    <row r="151" ht="15.75" customHeight="1">
      <c r="A151" s="27"/>
      <c r="B151" s="27"/>
      <c r="C151" s="81"/>
      <c r="D151" s="81"/>
      <c r="E151" s="81"/>
      <c r="F151" s="81"/>
      <c r="G151" s="81"/>
      <c r="H151" s="81"/>
      <c r="I151" s="81"/>
      <c r="J151" s="27"/>
      <c r="K151" s="27"/>
      <c r="L151" s="27"/>
      <c r="M151" s="27"/>
      <c r="N151" s="27"/>
      <c r="O151" s="27"/>
      <c r="P151" s="27"/>
      <c r="Q151" s="27"/>
      <c r="R151" s="27"/>
      <c r="S151" s="27"/>
      <c r="T151" s="27"/>
      <c r="U151" s="27"/>
      <c r="V151" s="27"/>
      <c r="W151" s="27"/>
      <c r="X151" s="27"/>
      <c r="Y151" s="27"/>
      <c r="Z151" s="27"/>
      <c r="AA151" s="27"/>
    </row>
    <row r="152" ht="15.75" customHeight="1">
      <c r="A152" s="27"/>
      <c r="B152" s="27"/>
      <c r="C152" s="81"/>
      <c r="D152" s="81"/>
      <c r="E152" s="81"/>
      <c r="F152" s="81"/>
      <c r="G152" s="81"/>
      <c r="H152" s="81"/>
      <c r="I152" s="81"/>
      <c r="J152" s="27"/>
      <c r="K152" s="27"/>
      <c r="L152" s="27"/>
      <c r="M152" s="27"/>
      <c r="N152" s="27"/>
      <c r="O152" s="27"/>
      <c r="P152" s="27"/>
      <c r="Q152" s="27"/>
      <c r="R152" s="27"/>
      <c r="S152" s="27"/>
      <c r="T152" s="27"/>
      <c r="U152" s="27"/>
      <c r="V152" s="27"/>
      <c r="W152" s="27"/>
      <c r="X152" s="27"/>
      <c r="Y152" s="27"/>
      <c r="Z152" s="27"/>
      <c r="AA152" s="27"/>
    </row>
    <row r="153" ht="15.75" customHeight="1">
      <c r="A153" s="27"/>
      <c r="B153" s="27"/>
      <c r="C153" s="81"/>
      <c r="D153" s="81"/>
      <c r="E153" s="81"/>
      <c r="F153" s="81"/>
      <c r="G153" s="81"/>
      <c r="H153" s="81"/>
      <c r="I153" s="81"/>
      <c r="J153" s="27"/>
      <c r="K153" s="27"/>
      <c r="L153" s="27"/>
      <c r="M153" s="27"/>
      <c r="N153" s="27"/>
      <c r="O153" s="27"/>
      <c r="P153" s="27"/>
      <c r="Q153" s="27"/>
      <c r="R153" s="27"/>
      <c r="S153" s="27"/>
      <c r="T153" s="27"/>
      <c r="U153" s="27"/>
      <c r="V153" s="27"/>
      <c r="W153" s="27"/>
      <c r="X153" s="27"/>
      <c r="Y153" s="27"/>
      <c r="Z153" s="27"/>
      <c r="AA153" s="27"/>
    </row>
    <row r="154" ht="15.75" customHeight="1">
      <c r="A154" s="27"/>
      <c r="B154" s="27"/>
      <c r="C154" s="81"/>
      <c r="D154" s="81"/>
      <c r="E154" s="81"/>
      <c r="F154" s="81"/>
      <c r="G154" s="81"/>
      <c r="H154" s="81"/>
      <c r="I154" s="81"/>
      <c r="J154" s="27"/>
      <c r="K154" s="27"/>
      <c r="L154" s="27"/>
      <c r="M154" s="27"/>
      <c r="N154" s="27"/>
      <c r="O154" s="27"/>
      <c r="P154" s="27"/>
      <c r="Q154" s="27"/>
      <c r="R154" s="27"/>
      <c r="S154" s="27"/>
      <c r="T154" s="27"/>
      <c r="U154" s="27"/>
      <c r="V154" s="27"/>
      <c r="W154" s="27"/>
      <c r="X154" s="27"/>
      <c r="Y154" s="27"/>
      <c r="Z154" s="27"/>
      <c r="AA154" s="27"/>
    </row>
    <row r="155" ht="15.75" customHeight="1">
      <c r="A155" s="27"/>
      <c r="B155" s="27"/>
      <c r="C155" s="81"/>
      <c r="D155" s="81"/>
      <c r="E155" s="81"/>
      <c r="F155" s="81"/>
      <c r="G155" s="81"/>
      <c r="H155" s="81"/>
      <c r="I155" s="81"/>
      <c r="J155" s="27"/>
      <c r="K155" s="27"/>
      <c r="L155" s="27"/>
      <c r="M155" s="27"/>
      <c r="N155" s="27"/>
      <c r="O155" s="27"/>
      <c r="P155" s="27"/>
      <c r="Q155" s="27"/>
      <c r="R155" s="27"/>
      <c r="S155" s="27"/>
      <c r="T155" s="27"/>
      <c r="U155" s="27"/>
      <c r="V155" s="27"/>
      <c r="W155" s="27"/>
      <c r="X155" s="27"/>
      <c r="Y155" s="27"/>
      <c r="Z155" s="27"/>
      <c r="AA155" s="27"/>
    </row>
    <row r="156" ht="15.75" customHeight="1">
      <c r="A156" s="27"/>
      <c r="B156" s="27"/>
      <c r="C156" s="81"/>
      <c r="D156" s="81"/>
      <c r="E156" s="81"/>
      <c r="F156" s="81"/>
      <c r="G156" s="81"/>
      <c r="H156" s="81"/>
      <c r="I156" s="81"/>
      <c r="J156" s="27"/>
      <c r="K156" s="27"/>
      <c r="L156" s="27"/>
      <c r="M156" s="27"/>
      <c r="N156" s="27"/>
      <c r="O156" s="27"/>
      <c r="P156" s="27"/>
      <c r="Q156" s="27"/>
      <c r="R156" s="27"/>
      <c r="S156" s="27"/>
      <c r="T156" s="27"/>
      <c r="U156" s="27"/>
      <c r="V156" s="27"/>
      <c r="W156" s="27"/>
      <c r="X156" s="27"/>
      <c r="Y156" s="27"/>
      <c r="Z156" s="27"/>
      <c r="AA156" s="27"/>
    </row>
    <row r="157" ht="15.75" customHeight="1">
      <c r="A157" s="27"/>
      <c r="B157" s="27"/>
      <c r="C157" s="81"/>
      <c r="D157" s="81"/>
      <c r="E157" s="81"/>
      <c r="F157" s="81"/>
      <c r="G157" s="81"/>
      <c r="H157" s="81"/>
      <c r="I157" s="81"/>
      <c r="J157" s="27"/>
      <c r="K157" s="27"/>
      <c r="L157" s="27"/>
      <c r="M157" s="27"/>
      <c r="N157" s="27"/>
      <c r="O157" s="27"/>
      <c r="P157" s="27"/>
      <c r="Q157" s="27"/>
      <c r="R157" s="27"/>
      <c r="S157" s="27"/>
      <c r="T157" s="27"/>
      <c r="U157" s="27"/>
      <c r="V157" s="27"/>
      <c r="W157" s="27"/>
      <c r="X157" s="27"/>
      <c r="Y157" s="27"/>
      <c r="Z157" s="27"/>
      <c r="AA157" s="27"/>
    </row>
    <row r="158" ht="15.75" customHeight="1">
      <c r="A158" s="27"/>
      <c r="B158" s="27"/>
      <c r="C158" s="81"/>
      <c r="D158" s="81"/>
      <c r="E158" s="81"/>
      <c r="F158" s="81"/>
      <c r="G158" s="81"/>
      <c r="H158" s="81"/>
      <c r="I158" s="81"/>
      <c r="J158" s="27"/>
      <c r="K158" s="27"/>
      <c r="L158" s="27"/>
      <c r="M158" s="27"/>
      <c r="N158" s="27"/>
      <c r="O158" s="27"/>
      <c r="P158" s="27"/>
      <c r="Q158" s="27"/>
      <c r="R158" s="27"/>
      <c r="S158" s="27"/>
      <c r="T158" s="27"/>
      <c r="U158" s="27"/>
      <c r="V158" s="27"/>
      <c r="W158" s="27"/>
      <c r="X158" s="27"/>
      <c r="Y158" s="27"/>
      <c r="Z158" s="27"/>
      <c r="AA158" s="27"/>
    </row>
    <row r="159" ht="15.75" customHeight="1">
      <c r="A159" s="27"/>
      <c r="B159" s="27"/>
      <c r="C159" s="81"/>
      <c r="D159" s="81"/>
      <c r="E159" s="81"/>
      <c r="F159" s="81"/>
      <c r="G159" s="81"/>
      <c r="H159" s="81"/>
      <c r="I159" s="81"/>
      <c r="J159" s="27"/>
      <c r="K159" s="27"/>
      <c r="L159" s="27"/>
      <c r="M159" s="27"/>
      <c r="N159" s="27"/>
      <c r="O159" s="27"/>
      <c r="P159" s="27"/>
      <c r="Q159" s="27"/>
      <c r="R159" s="27"/>
      <c r="S159" s="27"/>
      <c r="T159" s="27"/>
      <c r="U159" s="27"/>
      <c r="V159" s="27"/>
      <c r="W159" s="27"/>
      <c r="X159" s="27"/>
      <c r="Y159" s="27"/>
      <c r="Z159" s="27"/>
      <c r="AA159" s="27"/>
    </row>
    <row r="160" ht="15.75" customHeight="1">
      <c r="A160" s="27"/>
      <c r="B160" s="27"/>
      <c r="C160" s="81"/>
      <c r="D160" s="81"/>
      <c r="E160" s="81"/>
      <c r="F160" s="81"/>
      <c r="G160" s="81"/>
      <c r="H160" s="81"/>
      <c r="I160" s="81"/>
      <c r="J160" s="27"/>
      <c r="K160" s="27"/>
      <c r="L160" s="27"/>
      <c r="M160" s="27"/>
      <c r="N160" s="27"/>
      <c r="O160" s="27"/>
      <c r="P160" s="27"/>
      <c r="Q160" s="27"/>
      <c r="R160" s="27"/>
      <c r="S160" s="27"/>
      <c r="T160" s="27"/>
      <c r="U160" s="27"/>
      <c r="V160" s="27"/>
      <c r="W160" s="27"/>
      <c r="X160" s="27"/>
      <c r="Y160" s="27"/>
      <c r="Z160" s="27"/>
      <c r="AA160" s="27"/>
    </row>
    <row r="161" ht="15.75" customHeight="1">
      <c r="A161" s="27"/>
      <c r="B161" s="27"/>
      <c r="C161" s="81"/>
      <c r="D161" s="81"/>
      <c r="E161" s="81"/>
      <c r="F161" s="81"/>
      <c r="G161" s="81"/>
      <c r="H161" s="81"/>
      <c r="I161" s="81"/>
      <c r="J161" s="27"/>
      <c r="K161" s="27"/>
      <c r="L161" s="27"/>
      <c r="M161" s="27"/>
      <c r="N161" s="27"/>
      <c r="O161" s="27"/>
      <c r="P161" s="27"/>
      <c r="Q161" s="27"/>
      <c r="R161" s="27"/>
      <c r="S161" s="27"/>
      <c r="T161" s="27"/>
      <c r="U161" s="27"/>
      <c r="V161" s="27"/>
      <c r="W161" s="27"/>
      <c r="X161" s="27"/>
      <c r="Y161" s="27"/>
      <c r="Z161" s="27"/>
      <c r="AA161" s="27"/>
    </row>
    <row r="162" ht="15.75" customHeight="1">
      <c r="A162" s="27"/>
      <c r="B162" s="27"/>
      <c r="C162" s="81"/>
      <c r="D162" s="81"/>
      <c r="E162" s="81"/>
      <c r="F162" s="81"/>
      <c r="G162" s="81"/>
      <c r="H162" s="81"/>
      <c r="I162" s="81"/>
      <c r="J162" s="27"/>
      <c r="K162" s="27"/>
      <c r="L162" s="27"/>
      <c r="M162" s="27"/>
      <c r="N162" s="27"/>
      <c r="O162" s="27"/>
      <c r="P162" s="27"/>
      <c r="Q162" s="27"/>
      <c r="R162" s="27"/>
      <c r="S162" s="27"/>
      <c r="T162" s="27"/>
      <c r="U162" s="27"/>
      <c r="V162" s="27"/>
      <c r="W162" s="27"/>
      <c r="X162" s="27"/>
      <c r="Y162" s="27"/>
      <c r="Z162" s="27"/>
      <c r="AA162" s="27"/>
    </row>
    <row r="163" ht="15.75" customHeight="1">
      <c r="A163" s="27"/>
      <c r="B163" s="27"/>
      <c r="C163" s="81"/>
      <c r="D163" s="81"/>
      <c r="E163" s="81"/>
      <c r="F163" s="81"/>
      <c r="G163" s="81"/>
      <c r="H163" s="81"/>
      <c r="I163" s="81"/>
      <c r="J163" s="27"/>
      <c r="K163" s="27"/>
      <c r="L163" s="27"/>
      <c r="M163" s="27"/>
      <c r="N163" s="27"/>
      <c r="O163" s="27"/>
      <c r="P163" s="27"/>
      <c r="Q163" s="27"/>
      <c r="R163" s="27"/>
      <c r="S163" s="27"/>
      <c r="T163" s="27"/>
      <c r="U163" s="27"/>
      <c r="V163" s="27"/>
      <c r="W163" s="27"/>
      <c r="X163" s="27"/>
      <c r="Y163" s="27"/>
      <c r="Z163" s="27"/>
      <c r="AA163" s="27"/>
    </row>
    <row r="164" ht="15.75" customHeight="1">
      <c r="A164" s="27"/>
      <c r="B164" s="27"/>
      <c r="C164" s="81"/>
      <c r="D164" s="81"/>
      <c r="E164" s="81"/>
      <c r="F164" s="81"/>
      <c r="G164" s="81"/>
      <c r="H164" s="81"/>
      <c r="I164" s="81"/>
      <c r="J164" s="27"/>
      <c r="K164" s="27"/>
      <c r="L164" s="27"/>
      <c r="M164" s="27"/>
      <c r="N164" s="27"/>
      <c r="O164" s="27"/>
      <c r="P164" s="27"/>
      <c r="Q164" s="27"/>
      <c r="R164" s="27"/>
      <c r="S164" s="27"/>
      <c r="T164" s="27"/>
      <c r="U164" s="27"/>
      <c r="V164" s="27"/>
      <c r="W164" s="27"/>
      <c r="X164" s="27"/>
      <c r="Y164" s="27"/>
      <c r="Z164" s="27"/>
      <c r="AA164" s="27"/>
    </row>
    <row r="165" ht="15.75" customHeight="1">
      <c r="A165" s="27"/>
      <c r="B165" s="27"/>
      <c r="C165" s="81"/>
      <c r="D165" s="81"/>
      <c r="E165" s="81"/>
      <c r="F165" s="81"/>
      <c r="G165" s="81"/>
      <c r="H165" s="81"/>
      <c r="I165" s="81"/>
      <c r="J165" s="27"/>
      <c r="K165" s="27"/>
      <c r="L165" s="27"/>
      <c r="M165" s="27"/>
      <c r="N165" s="27"/>
      <c r="O165" s="27"/>
      <c r="P165" s="27"/>
      <c r="Q165" s="27"/>
      <c r="R165" s="27"/>
      <c r="S165" s="27"/>
      <c r="T165" s="27"/>
      <c r="U165" s="27"/>
      <c r="V165" s="27"/>
      <c r="W165" s="27"/>
      <c r="X165" s="27"/>
      <c r="Y165" s="27"/>
      <c r="Z165" s="27"/>
      <c r="AA165" s="27"/>
    </row>
    <row r="166" ht="15.75" customHeight="1">
      <c r="A166" s="27"/>
      <c r="B166" s="27"/>
      <c r="C166" s="81"/>
      <c r="D166" s="81"/>
      <c r="E166" s="81"/>
      <c r="F166" s="81"/>
      <c r="G166" s="81"/>
      <c r="H166" s="81"/>
      <c r="I166" s="81"/>
      <c r="J166" s="27"/>
      <c r="K166" s="27"/>
      <c r="L166" s="27"/>
      <c r="M166" s="27"/>
      <c r="N166" s="27"/>
      <c r="O166" s="27"/>
      <c r="P166" s="27"/>
      <c r="Q166" s="27"/>
      <c r="R166" s="27"/>
      <c r="S166" s="27"/>
      <c r="T166" s="27"/>
      <c r="U166" s="27"/>
      <c r="V166" s="27"/>
      <c r="W166" s="27"/>
      <c r="X166" s="27"/>
      <c r="Y166" s="27"/>
      <c r="Z166" s="27"/>
      <c r="AA166" s="27"/>
    </row>
    <row r="167" ht="15.75" customHeight="1">
      <c r="A167" s="27"/>
      <c r="B167" s="27"/>
      <c r="C167" s="81"/>
      <c r="D167" s="81"/>
      <c r="E167" s="81"/>
      <c r="F167" s="81"/>
      <c r="G167" s="81"/>
      <c r="H167" s="81"/>
      <c r="I167" s="81"/>
      <c r="J167" s="27"/>
      <c r="K167" s="27"/>
      <c r="L167" s="27"/>
      <c r="M167" s="27"/>
      <c r="N167" s="27"/>
      <c r="O167" s="27"/>
      <c r="P167" s="27"/>
      <c r="Q167" s="27"/>
      <c r="R167" s="27"/>
      <c r="S167" s="27"/>
      <c r="T167" s="27"/>
      <c r="U167" s="27"/>
      <c r="V167" s="27"/>
      <c r="W167" s="27"/>
      <c r="X167" s="27"/>
      <c r="Y167" s="27"/>
      <c r="Z167" s="27"/>
      <c r="AA167" s="27"/>
    </row>
    <row r="168" ht="15.75" customHeight="1">
      <c r="A168" s="27"/>
      <c r="B168" s="27"/>
      <c r="C168" s="81"/>
      <c r="D168" s="81"/>
      <c r="E168" s="81"/>
      <c r="F168" s="81"/>
      <c r="G168" s="81"/>
      <c r="H168" s="81"/>
      <c r="I168" s="81"/>
      <c r="J168" s="27"/>
      <c r="K168" s="27"/>
      <c r="L168" s="27"/>
      <c r="M168" s="27"/>
      <c r="N168" s="27"/>
      <c r="O168" s="27"/>
      <c r="P168" s="27"/>
      <c r="Q168" s="27"/>
      <c r="R168" s="27"/>
      <c r="S168" s="27"/>
      <c r="T168" s="27"/>
      <c r="U168" s="27"/>
      <c r="V168" s="27"/>
      <c r="W168" s="27"/>
      <c r="X168" s="27"/>
      <c r="Y168" s="27"/>
      <c r="Z168" s="27"/>
      <c r="AA168" s="27"/>
    </row>
    <row r="169" ht="15.75" customHeight="1">
      <c r="A169" s="27"/>
      <c r="B169" s="27"/>
      <c r="C169" s="81"/>
      <c r="D169" s="81"/>
      <c r="E169" s="81"/>
      <c r="F169" s="81"/>
      <c r="G169" s="81"/>
      <c r="H169" s="81"/>
      <c r="I169" s="81"/>
      <c r="J169" s="27"/>
      <c r="K169" s="27"/>
      <c r="L169" s="27"/>
      <c r="M169" s="27"/>
      <c r="N169" s="27"/>
      <c r="O169" s="27"/>
      <c r="P169" s="27"/>
      <c r="Q169" s="27"/>
      <c r="R169" s="27"/>
      <c r="S169" s="27"/>
      <c r="T169" s="27"/>
      <c r="U169" s="27"/>
      <c r="V169" s="27"/>
      <c r="W169" s="27"/>
      <c r="X169" s="27"/>
      <c r="Y169" s="27"/>
      <c r="Z169" s="27"/>
      <c r="AA169" s="27"/>
    </row>
    <row r="170" ht="15.75" customHeight="1">
      <c r="A170" s="27"/>
      <c r="B170" s="27"/>
      <c r="C170" s="81"/>
      <c r="D170" s="81"/>
      <c r="E170" s="81"/>
      <c r="F170" s="81"/>
      <c r="G170" s="81"/>
      <c r="H170" s="81"/>
      <c r="I170" s="81"/>
      <c r="J170" s="27"/>
      <c r="K170" s="27"/>
      <c r="L170" s="27"/>
      <c r="M170" s="27"/>
      <c r="N170" s="27"/>
      <c r="O170" s="27"/>
      <c r="P170" s="27"/>
      <c r="Q170" s="27"/>
      <c r="R170" s="27"/>
      <c r="S170" s="27"/>
      <c r="T170" s="27"/>
      <c r="U170" s="27"/>
      <c r="V170" s="27"/>
      <c r="W170" s="27"/>
      <c r="X170" s="27"/>
      <c r="Y170" s="27"/>
      <c r="Z170" s="27"/>
      <c r="AA170" s="27"/>
    </row>
    <row r="171" ht="15.75" customHeight="1">
      <c r="A171" s="27"/>
      <c r="B171" s="27"/>
      <c r="C171" s="81"/>
      <c r="D171" s="81"/>
      <c r="E171" s="81"/>
      <c r="F171" s="81"/>
      <c r="G171" s="81"/>
      <c r="H171" s="81"/>
      <c r="I171" s="81"/>
      <c r="J171" s="27"/>
      <c r="K171" s="27"/>
      <c r="L171" s="27"/>
      <c r="M171" s="27"/>
      <c r="N171" s="27"/>
      <c r="O171" s="27"/>
      <c r="P171" s="27"/>
      <c r="Q171" s="27"/>
      <c r="R171" s="27"/>
      <c r="S171" s="27"/>
      <c r="T171" s="27"/>
      <c r="U171" s="27"/>
      <c r="V171" s="27"/>
      <c r="W171" s="27"/>
      <c r="X171" s="27"/>
      <c r="Y171" s="27"/>
      <c r="Z171" s="27"/>
      <c r="AA171" s="27"/>
    </row>
    <row r="172" ht="15.75" customHeight="1">
      <c r="A172" s="27"/>
      <c r="B172" s="27"/>
      <c r="C172" s="81"/>
      <c r="D172" s="81"/>
      <c r="E172" s="81"/>
      <c r="F172" s="81"/>
      <c r="G172" s="81"/>
      <c r="H172" s="81"/>
      <c r="I172" s="81"/>
      <c r="J172" s="27"/>
      <c r="K172" s="27"/>
      <c r="L172" s="27"/>
      <c r="M172" s="27"/>
      <c r="N172" s="27"/>
      <c r="O172" s="27"/>
      <c r="P172" s="27"/>
      <c r="Q172" s="27"/>
      <c r="R172" s="27"/>
      <c r="S172" s="27"/>
      <c r="T172" s="27"/>
      <c r="U172" s="27"/>
      <c r="V172" s="27"/>
      <c r="W172" s="27"/>
      <c r="X172" s="27"/>
      <c r="Y172" s="27"/>
      <c r="Z172" s="27"/>
      <c r="AA172" s="27"/>
    </row>
    <row r="173" ht="15.75" customHeight="1">
      <c r="A173" s="27"/>
      <c r="B173" s="27"/>
      <c r="C173" s="81"/>
      <c r="D173" s="81"/>
      <c r="E173" s="81"/>
      <c r="F173" s="81"/>
      <c r="G173" s="81"/>
      <c r="H173" s="81"/>
      <c r="I173" s="81"/>
      <c r="J173" s="27"/>
      <c r="K173" s="27"/>
      <c r="L173" s="27"/>
      <c r="M173" s="27"/>
      <c r="N173" s="27"/>
      <c r="O173" s="27"/>
      <c r="P173" s="27"/>
      <c r="Q173" s="27"/>
      <c r="R173" s="27"/>
      <c r="S173" s="27"/>
      <c r="T173" s="27"/>
      <c r="U173" s="27"/>
      <c r="V173" s="27"/>
      <c r="W173" s="27"/>
      <c r="X173" s="27"/>
      <c r="Y173" s="27"/>
      <c r="Z173" s="27"/>
      <c r="AA173" s="27"/>
    </row>
    <row r="174" ht="15.75" customHeight="1">
      <c r="A174" s="27"/>
      <c r="B174" s="27"/>
      <c r="C174" s="81"/>
      <c r="D174" s="81"/>
      <c r="E174" s="81"/>
      <c r="F174" s="81"/>
      <c r="G174" s="81"/>
      <c r="H174" s="81"/>
      <c r="I174" s="81"/>
      <c r="J174" s="27"/>
      <c r="K174" s="27"/>
      <c r="L174" s="27"/>
      <c r="M174" s="27"/>
      <c r="N174" s="27"/>
      <c r="O174" s="27"/>
      <c r="P174" s="27"/>
      <c r="Q174" s="27"/>
      <c r="R174" s="27"/>
      <c r="S174" s="27"/>
      <c r="T174" s="27"/>
      <c r="U174" s="27"/>
      <c r="V174" s="27"/>
      <c r="W174" s="27"/>
      <c r="X174" s="27"/>
      <c r="Y174" s="27"/>
      <c r="Z174" s="27"/>
      <c r="AA174" s="27"/>
    </row>
    <row r="175" ht="15.75" customHeight="1">
      <c r="A175" s="27"/>
      <c r="B175" s="27"/>
      <c r="C175" s="81"/>
      <c r="D175" s="81"/>
      <c r="E175" s="81"/>
      <c r="F175" s="81"/>
      <c r="G175" s="81"/>
      <c r="H175" s="81"/>
      <c r="I175" s="81"/>
      <c r="J175" s="27"/>
      <c r="K175" s="27"/>
      <c r="L175" s="27"/>
      <c r="M175" s="27"/>
      <c r="N175" s="27"/>
      <c r="O175" s="27"/>
      <c r="P175" s="27"/>
      <c r="Q175" s="27"/>
      <c r="R175" s="27"/>
      <c r="S175" s="27"/>
      <c r="T175" s="27"/>
      <c r="U175" s="27"/>
      <c r="V175" s="27"/>
      <c r="W175" s="27"/>
      <c r="X175" s="27"/>
      <c r="Y175" s="27"/>
      <c r="Z175" s="27"/>
      <c r="AA175" s="27"/>
    </row>
    <row r="176" ht="15.75" customHeight="1">
      <c r="A176" s="27"/>
      <c r="B176" s="27"/>
      <c r="C176" s="81"/>
      <c r="D176" s="81"/>
      <c r="E176" s="81"/>
      <c r="F176" s="81"/>
      <c r="G176" s="81"/>
      <c r="H176" s="81"/>
      <c r="I176" s="81"/>
      <c r="J176" s="27"/>
      <c r="K176" s="27"/>
      <c r="L176" s="27"/>
      <c r="M176" s="27"/>
      <c r="N176" s="27"/>
      <c r="O176" s="27"/>
      <c r="P176" s="27"/>
      <c r="Q176" s="27"/>
      <c r="R176" s="27"/>
      <c r="S176" s="27"/>
      <c r="T176" s="27"/>
      <c r="U176" s="27"/>
      <c r="V176" s="27"/>
      <c r="W176" s="27"/>
      <c r="X176" s="27"/>
      <c r="Y176" s="27"/>
      <c r="Z176" s="27"/>
      <c r="AA176" s="27"/>
    </row>
    <row r="177" ht="15.75" customHeight="1">
      <c r="A177" s="27"/>
      <c r="B177" s="27"/>
      <c r="C177" s="81"/>
      <c r="D177" s="81"/>
      <c r="E177" s="81"/>
      <c r="F177" s="81"/>
      <c r="G177" s="81"/>
      <c r="H177" s="81"/>
      <c r="I177" s="81"/>
      <c r="J177" s="27"/>
      <c r="K177" s="27"/>
      <c r="L177" s="27"/>
      <c r="M177" s="27"/>
      <c r="N177" s="27"/>
      <c r="O177" s="27"/>
      <c r="P177" s="27"/>
      <c r="Q177" s="27"/>
      <c r="R177" s="27"/>
      <c r="S177" s="27"/>
      <c r="T177" s="27"/>
      <c r="U177" s="27"/>
      <c r="V177" s="27"/>
      <c r="W177" s="27"/>
      <c r="X177" s="27"/>
      <c r="Y177" s="27"/>
      <c r="Z177" s="27"/>
      <c r="AA177" s="27"/>
    </row>
    <row r="178" ht="15.75" customHeight="1">
      <c r="A178" s="27"/>
      <c r="B178" s="27"/>
      <c r="C178" s="81"/>
      <c r="D178" s="81"/>
      <c r="E178" s="81"/>
      <c r="F178" s="81"/>
      <c r="G178" s="81"/>
      <c r="H178" s="81"/>
      <c r="I178" s="81"/>
      <c r="J178" s="27"/>
      <c r="K178" s="27"/>
      <c r="L178" s="27"/>
      <c r="M178" s="27"/>
      <c r="N178" s="27"/>
      <c r="O178" s="27"/>
      <c r="P178" s="27"/>
      <c r="Q178" s="27"/>
      <c r="R178" s="27"/>
      <c r="S178" s="27"/>
      <c r="T178" s="27"/>
      <c r="U178" s="27"/>
      <c r="V178" s="27"/>
      <c r="W178" s="27"/>
      <c r="X178" s="27"/>
      <c r="Y178" s="27"/>
      <c r="Z178" s="27"/>
      <c r="AA178" s="27"/>
    </row>
    <row r="179" ht="15.75" customHeight="1">
      <c r="A179" s="27"/>
      <c r="B179" s="27"/>
      <c r="C179" s="81"/>
      <c r="D179" s="81"/>
      <c r="E179" s="81"/>
      <c r="F179" s="81"/>
      <c r="G179" s="81"/>
      <c r="H179" s="81"/>
      <c r="I179" s="81"/>
      <c r="J179" s="27"/>
      <c r="K179" s="27"/>
      <c r="L179" s="27"/>
      <c r="M179" s="27"/>
      <c r="N179" s="27"/>
      <c r="O179" s="27"/>
      <c r="P179" s="27"/>
      <c r="Q179" s="27"/>
      <c r="R179" s="27"/>
      <c r="S179" s="27"/>
      <c r="T179" s="27"/>
      <c r="U179" s="27"/>
      <c r="V179" s="27"/>
      <c r="W179" s="27"/>
      <c r="X179" s="27"/>
      <c r="Y179" s="27"/>
      <c r="Z179" s="27"/>
      <c r="AA179" s="27"/>
    </row>
    <row r="180" ht="15.75" customHeight="1">
      <c r="A180" s="27"/>
      <c r="B180" s="27"/>
      <c r="C180" s="81"/>
      <c r="D180" s="81"/>
      <c r="E180" s="81"/>
      <c r="F180" s="81"/>
      <c r="G180" s="81"/>
      <c r="H180" s="81"/>
      <c r="I180" s="81"/>
      <c r="J180" s="27"/>
      <c r="K180" s="27"/>
      <c r="L180" s="27"/>
      <c r="M180" s="27"/>
      <c r="N180" s="27"/>
      <c r="O180" s="27"/>
      <c r="P180" s="27"/>
      <c r="Q180" s="27"/>
      <c r="R180" s="27"/>
      <c r="S180" s="27"/>
      <c r="T180" s="27"/>
      <c r="U180" s="27"/>
      <c r="V180" s="27"/>
      <c r="W180" s="27"/>
      <c r="X180" s="27"/>
      <c r="Y180" s="27"/>
      <c r="Z180" s="27"/>
      <c r="AA180" s="27"/>
    </row>
    <row r="181" ht="15.75" customHeight="1">
      <c r="A181" s="27"/>
      <c r="B181" s="27"/>
      <c r="C181" s="81"/>
      <c r="D181" s="81"/>
      <c r="E181" s="81"/>
      <c r="F181" s="81"/>
      <c r="G181" s="81"/>
      <c r="H181" s="81"/>
      <c r="I181" s="81"/>
      <c r="J181" s="27"/>
      <c r="K181" s="27"/>
      <c r="L181" s="27"/>
      <c r="M181" s="27"/>
      <c r="N181" s="27"/>
      <c r="O181" s="27"/>
      <c r="P181" s="27"/>
      <c r="Q181" s="27"/>
      <c r="R181" s="27"/>
      <c r="S181" s="27"/>
      <c r="T181" s="27"/>
      <c r="U181" s="27"/>
      <c r="V181" s="27"/>
      <c r="W181" s="27"/>
      <c r="X181" s="27"/>
      <c r="Y181" s="27"/>
      <c r="Z181" s="27"/>
      <c r="AA181" s="27"/>
    </row>
    <row r="182" ht="15.75" customHeight="1">
      <c r="A182" s="27"/>
      <c r="B182" s="27"/>
      <c r="C182" s="81"/>
      <c r="D182" s="81"/>
      <c r="E182" s="81"/>
      <c r="F182" s="81"/>
      <c r="G182" s="81"/>
      <c r="H182" s="81"/>
      <c r="I182" s="81"/>
      <c r="J182" s="27"/>
      <c r="K182" s="27"/>
      <c r="L182" s="27"/>
      <c r="M182" s="27"/>
      <c r="N182" s="27"/>
      <c r="O182" s="27"/>
      <c r="P182" s="27"/>
      <c r="Q182" s="27"/>
      <c r="R182" s="27"/>
      <c r="S182" s="27"/>
      <c r="T182" s="27"/>
      <c r="U182" s="27"/>
      <c r="V182" s="27"/>
      <c r="W182" s="27"/>
      <c r="X182" s="27"/>
      <c r="Y182" s="27"/>
      <c r="Z182" s="27"/>
      <c r="AA182" s="27"/>
    </row>
    <row r="183" ht="15.75" customHeight="1">
      <c r="A183" s="27"/>
      <c r="B183" s="27"/>
      <c r="C183" s="81"/>
      <c r="D183" s="81"/>
      <c r="E183" s="81"/>
      <c r="F183" s="81"/>
      <c r="G183" s="81"/>
      <c r="H183" s="81"/>
      <c r="I183" s="81"/>
      <c r="J183" s="27"/>
      <c r="K183" s="27"/>
      <c r="L183" s="27"/>
      <c r="M183" s="27"/>
      <c r="N183" s="27"/>
      <c r="O183" s="27"/>
      <c r="P183" s="27"/>
      <c r="Q183" s="27"/>
      <c r="R183" s="27"/>
      <c r="S183" s="27"/>
      <c r="T183" s="27"/>
      <c r="U183" s="27"/>
      <c r="V183" s="27"/>
      <c r="W183" s="27"/>
      <c r="X183" s="27"/>
      <c r="Y183" s="27"/>
      <c r="Z183" s="27"/>
      <c r="AA183" s="27"/>
    </row>
    <row r="184" ht="15.75" customHeight="1">
      <c r="A184" s="27"/>
      <c r="B184" s="27"/>
      <c r="C184" s="81"/>
      <c r="D184" s="81"/>
      <c r="E184" s="81"/>
      <c r="F184" s="81"/>
      <c r="G184" s="81"/>
      <c r="H184" s="81"/>
      <c r="I184" s="81"/>
      <c r="J184" s="27"/>
      <c r="K184" s="27"/>
      <c r="L184" s="27"/>
      <c r="M184" s="27"/>
      <c r="N184" s="27"/>
      <c r="O184" s="27"/>
      <c r="P184" s="27"/>
      <c r="Q184" s="27"/>
      <c r="R184" s="27"/>
      <c r="S184" s="27"/>
      <c r="T184" s="27"/>
      <c r="U184" s="27"/>
      <c r="V184" s="27"/>
      <c r="W184" s="27"/>
      <c r="X184" s="27"/>
      <c r="Y184" s="27"/>
      <c r="Z184" s="27"/>
      <c r="AA184" s="27"/>
    </row>
    <row r="185" ht="15.75" customHeight="1">
      <c r="A185" s="27"/>
      <c r="B185" s="27"/>
      <c r="C185" s="81"/>
      <c r="D185" s="81"/>
      <c r="E185" s="81"/>
      <c r="F185" s="81"/>
      <c r="G185" s="81"/>
      <c r="H185" s="81"/>
      <c r="I185" s="81"/>
      <c r="J185" s="27"/>
      <c r="K185" s="27"/>
      <c r="L185" s="27"/>
      <c r="M185" s="27"/>
      <c r="N185" s="27"/>
      <c r="O185" s="27"/>
      <c r="P185" s="27"/>
      <c r="Q185" s="27"/>
      <c r="R185" s="27"/>
      <c r="S185" s="27"/>
      <c r="T185" s="27"/>
      <c r="U185" s="27"/>
      <c r="V185" s="27"/>
      <c r="W185" s="27"/>
      <c r="X185" s="27"/>
      <c r="Y185" s="27"/>
      <c r="Z185" s="27"/>
      <c r="AA185" s="27"/>
    </row>
    <row r="186" ht="15.75" customHeight="1">
      <c r="A186" s="27"/>
      <c r="B186" s="27"/>
      <c r="C186" s="81"/>
      <c r="D186" s="81"/>
      <c r="E186" s="81"/>
      <c r="F186" s="81"/>
      <c r="G186" s="81"/>
      <c r="H186" s="81"/>
      <c r="I186" s="81"/>
      <c r="J186" s="27"/>
      <c r="K186" s="27"/>
      <c r="L186" s="27"/>
      <c r="M186" s="27"/>
      <c r="N186" s="27"/>
      <c r="O186" s="27"/>
      <c r="P186" s="27"/>
      <c r="Q186" s="27"/>
      <c r="R186" s="27"/>
      <c r="S186" s="27"/>
      <c r="T186" s="27"/>
      <c r="U186" s="27"/>
      <c r="V186" s="27"/>
      <c r="W186" s="27"/>
      <c r="X186" s="27"/>
      <c r="Y186" s="27"/>
      <c r="Z186" s="27"/>
      <c r="AA186" s="27"/>
    </row>
    <row r="187" ht="15.75" customHeight="1">
      <c r="A187" s="27"/>
      <c r="B187" s="27"/>
      <c r="C187" s="81"/>
      <c r="D187" s="81"/>
      <c r="E187" s="81"/>
      <c r="F187" s="81"/>
      <c r="G187" s="81"/>
      <c r="H187" s="81"/>
      <c r="I187" s="81"/>
      <c r="J187" s="27"/>
      <c r="K187" s="27"/>
      <c r="L187" s="27"/>
      <c r="M187" s="27"/>
      <c r="N187" s="27"/>
      <c r="O187" s="27"/>
      <c r="P187" s="27"/>
      <c r="Q187" s="27"/>
      <c r="R187" s="27"/>
      <c r="S187" s="27"/>
      <c r="T187" s="27"/>
      <c r="U187" s="27"/>
      <c r="V187" s="27"/>
      <c r="W187" s="27"/>
      <c r="X187" s="27"/>
      <c r="Y187" s="27"/>
      <c r="Z187" s="27"/>
      <c r="AA187" s="27"/>
    </row>
    <row r="188" ht="15.75" customHeight="1">
      <c r="A188" s="27"/>
      <c r="B188" s="27"/>
      <c r="C188" s="81"/>
      <c r="D188" s="81"/>
      <c r="E188" s="81"/>
      <c r="F188" s="81"/>
      <c r="G188" s="81"/>
      <c r="H188" s="81"/>
      <c r="I188" s="81"/>
      <c r="J188" s="27"/>
      <c r="K188" s="27"/>
      <c r="L188" s="27"/>
      <c r="M188" s="27"/>
      <c r="N188" s="27"/>
      <c r="O188" s="27"/>
      <c r="P188" s="27"/>
      <c r="Q188" s="27"/>
      <c r="R188" s="27"/>
      <c r="S188" s="27"/>
      <c r="T188" s="27"/>
      <c r="U188" s="27"/>
      <c r="V188" s="27"/>
      <c r="W188" s="27"/>
      <c r="X188" s="27"/>
      <c r="Y188" s="27"/>
      <c r="Z188" s="27"/>
      <c r="AA188" s="27"/>
    </row>
    <row r="189" ht="15.75" customHeight="1">
      <c r="A189" s="27"/>
      <c r="B189" s="27"/>
      <c r="C189" s="81"/>
      <c r="D189" s="81"/>
      <c r="E189" s="81"/>
      <c r="F189" s="81"/>
      <c r="G189" s="81"/>
      <c r="H189" s="81"/>
      <c r="I189" s="81"/>
      <c r="J189" s="27"/>
      <c r="K189" s="27"/>
      <c r="L189" s="27"/>
      <c r="M189" s="27"/>
      <c r="N189" s="27"/>
      <c r="O189" s="27"/>
      <c r="P189" s="27"/>
      <c r="Q189" s="27"/>
      <c r="R189" s="27"/>
      <c r="S189" s="27"/>
      <c r="T189" s="27"/>
      <c r="U189" s="27"/>
      <c r="V189" s="27"/>
      <c r="W189" s="27"/>
      <c r="X189" s="27"/>
      <c r="Y189" s="27"/>
      <c r="Z189" s="27"/>
      <c r="AA189" s="27"/>
    </row>
    <row r="190" ht="15.75" customHeight="1">
      <c r="A190" s="27"/>
      <c r="B190" s="27"/>
      <c r="C190" s="81"/>
      <c r="D190" s="81"/>
      <c r="E190" s="81"/>
      <c r="F190" s="81"/>
      <c r="G190" s="81"/>
      <c r="H190" s="81"/>
      <c r="I190" s="81"/>
      <c r="J190" s="27"/>
      <c r="K190" s="27"/>
      <c r="L190" s="27"/>
      <c r="M190" s="27"/>
      <c r="N190" s="27"/>
      <c r="O190" s="27"/>
      <c r="P190" s="27"/>
      <c r="Q190" s="27"/>
      <c r="R190" s="27"/>
      <c r="S190" s="27"/>
      <c r="T190" s="27"/>
      <c r="U190" s="27"/>
      <c r="V190" s="27"/>
      <c r="W190" s="27"/>
      <c r="X190" s="27"/>
      <c r="Y190" s="27"/>
      <c r="Z190" s="27"/>
      <c r="AA190" s="27"/>
    </row>
    <row r="191" ht="15.75" customHeight="1">
      <c r="A191" s="27"/>
      <c r="B191" s="27"/>
      <c r="C191" s="81"/>
      <c r="D191" s="81"/>
      <c r="E191" s="81"/>
      <c r="F191" s="81"/>
      <c r="G191" s="81"/>
      <c r="H191" s="81"/>
      <c r="I191" s="81"/>
      <c r="J191" s="27"/>
      <c r="K191" s="27"/>
      <c r="L191" s="27"/>
      <c r="M191" s="27"/>
      <c r="N191" s="27"/>
      <c r="O191" s="27"/>
      <c r="P191" s="27"/>
      <c r="Q191" s="27"/>
      <c r="R191" s="27"/>
      <c r="S191" s="27"/>
      <c r="T191" s="27"/>
      <c r="U191" s="27"/>
      <c r="V191" s="27"/>
      <c r="W191" s="27"/>
      <c r="X191" s="27"/>
      <c r="Y191" s="27"/>
      <c r="Z191" s="27"/>
      <c r="AA191" s="27"/>
    </row>
    <row r="192" ht="15.75" customHeight="1">
      <c r="A192" s="27"/>
      <c r="B192" s="27"/>
      <c r="C192" s="81"/>
      <c r="D192" s="81"/>
      <c r="E192" s="81"/>
      <c r="F192" s="81"/>
      <c r="G192" s="81"/>
      <c r="H192" s="81"/>
      <c r="I192" s="81"/>
      <c r="J192" s="27"/>
      <c r="K192" s="27"/>
      <c r="L192" s="27"/>
      <c r="M192" s="27"/>
      <c r="N192" s="27"/>
      <c r="O192" s="27"/>
      <c r="P192" s="27"/>
      <c r="Q192" s="27"/>
      <c r="R192" s="27"/>
      <c r="S192" s="27"/>
      <c r="T192" s="27"/>
      <c r="U192" s="27"/>
      <c r="V192" s="27"/>
      <c r="W192" s="27"/>
      <c r="X192" s="27"/>
      <c r="Y192" s="27"/>
      <c r="Z192" s="27"/>
      <c r="AA192" s="27"/>
    </row>
    <row r="193" ht="15.75" customHeight="1">
      <c r="A193" s="27"/>
      <c r="B193" s="27"/>
      <c r="C193" s="81"/>
      <c r="D193" s="81"/>
      <c r="E193" s="81"/>
      <c r="F193" s="81"/>
      <c r="G193" s="81"/>
      <c r="H193" s="81"/>
      <c r="I193" s="81"/>
      <c r="J193" s="27"/>
      <c r="K193" s="27"/>
      <c r="L193" s="27"/>
      <c r="M193" s="27"/>
      <c r="N193" s="27"/>
      <c r="O193" s="27"/>
      <c r="P193" s="27"/>
      <c r="Q193" s="27"/>
      <c r="R193" s="27"/>
      <c r="S193" s="27"/>
      <c r="T193" s="27"/>
      <c r="U193" s="27"/>
      <c r="V193" s="27"/>
      <c r="W193" s="27"/>
      <c r="X193" s="27"/>
      <c r="Y193" s="27"/>
      <c r="Z193" s="27"/>
      <c r="AA193" s="27"/>
    </row>
    <row r="194" ht="15.75" customHeight="1">
      <c r="A194" s="27"/>
      <c r="B194" s="27"/>
      <c r="C194" s="81"/>
      <c r="D194" s="81"/>
      <c r="E194" s="81"/>
      <c r="F194" s="81"/>
      <c r="G194" s="81"/>
      <c r="H194" s="81"/>
      <c r="I194" s="81"/>
      <c r="J194" s="27"/>
      <c r="K194" s="27"/>
      <c r="L194" s="27"/>
      <c r="M194" s="27"/>
      <c r="N194" s="27"/>
      <c r="O194" s="27"/>
      <c r="P194" s="27"/>
      <c r="Q194" s="27"/>
      <c r="R194" s="27"/>
      <c r="S194" s="27"/>
      <c r="T194" s="27"/>
      <c r="U194" s="27"/>
      <c r="V194" s="27"/>
      <c r="W194" s="27"/>
      <c r="X194" s="27"/>
      <c r="Y194" s="27"/>
      <c r="Z194" s="27"/>
      <c r="AA194" s="27"/>
    </row>
    <row r="195" ht="15.75" customHeight="1">
      <c r="A195" s="27"/>
      <c r="B195" s="27"/>
      <c r="C195" s="81"/>
      <c r="D195" s="81"/>
      <c r="E195" s="81"/>
      <c r="F195" s="81"/>
      <c r="G195" s="81"/>
      <c r="H195" s="81"/>
      <c r="I195" s="81"/>
      <c r="J195" s="27"/>
      <c r="K195" s="27"/>
      <c r="L195" s="27"/>
      <c r="M195" s="27"/>
      <c r="N195" s="27"/>
      <c r="O195" s="27"/>
      <c r="P195" s="27"/>
      <c r="Q195" s="27"/>
      <c r="R195" s="27"/>
      <c r="S195" s="27"/>
      <c r="T195" s="27"/>
      <c r="U195" s="27"/>
      <c r="V195" s="27"/>
      <c r="W195" s="27"/>
      <c r="X195" s="27"/>
      <c r="Y195" s="27"/>
      <c r="Z195" s="27"/>
      <c r="AA195" s="27"/>
    </row>
    <row r="196" ht="15.75" customHeight="1">
      <c r="A196" s="27"/>
      <c r="B196" s="27"/>
      <c r="C196" s="81"/>
      <c r="D196" s="81"/>
      <c r="E196" s="81"/>
      <c r="F196" s="81"/>
      <c r="G196" s="81"/>
      <c r="H196" s="81"/>
      <c r="I196" s="81"/>
      <c r="J196" s="27"/>
      <c r="K196" s="27"/>
      <c r="L196" s="27"/>
      <c r="M196" s="27"/>
      <c r="N196" s="27"/>
      <c r="O196" s="27"/>
      <c r="P196" s="27"/>
      <c r="Q196" s="27"/>
      <c r="R196" s="27"/>
      <c r="S196" s="27"/>
      <c r="T196" s="27"/>
      <c r="U196" s="27"/>
      <c r="V196" s="27"/>
      <c r="W196" s="27"/>
      <c r="X196" s="27"/>
      <c r="Y196" s="27"/>
      <c r="Z196" s="27"/>
      <c r="AA196" s="27"/>
    </row>
    <row r="197" ht="15.75" customHeight="1">
      <c r="A197" s="27"/>
      <c r="B197" s="27"/>
      <c r="C197" s="81"/>
      <c r="D197" s="81"/>
      <c r="E197" s="81"/>
      <c r="F197" s="81"/>
      <c r="G197" s="81"/>
      <c r="H197" s="81"/>
      <c r="I197" s="81"/>
      <c r="J197" s="27"/>
      <c r="K197" s="27"/>
      <c r="L197" s="27"/>
      <c r="M197" s="27"/>
      <c r="N197" s="27"/>
      <c r="O197" s="27"/>
      <c r="P197" s="27"/>
      <c r="Q197" s="27"/>
      <c r="R197" s="27"/>
      <c r="S197" s="27"/>
      <c r="T197" s="27"/>
      <c r="U197" s="27"/>
      <c r="V197" s="27"/>
      <c r="W197" s="27"/>
      <c r="X197" s="27"/>
      <c r="Y197" s="27"/>
      <c r="Z197" s="27"/>
      <c r="AA197" s="27"/>
    </row>
    <row r="198" ht="15.75" customHeight="1">
      <c r="A198" s="27"/>
      <c r="B198" s="27"/>
      <c r="C198" s="81"/>
      <c r="D198" s="81"/>
      <c r="E198" s="81"/>
      <c r="F198" s="81"/>
      <c r="G198" s="81"/>
      <c r="H198" s="81"/>
      <c r="I198" s="81"/>
      <c r="J198" s="27"/>
      <c r="K198" s="27"/>
      <c r="L198" s="27"/>
      <c r="M198" s="27"/>
      <c r="N198" s="27"/>
      <c r="O198" s="27"/>
      <c r="P198" s="27"/>
      <c r="Q198" s="27"/>
      <c r="R198" s="27"/>
      <c r="S198" s="27"/>
      <c r="T198" s="27"/>
      <c r="U198" s="27"/>
      <c r="V198" s="27"/>
      <c r="W198" s="27"/>
      <c r="X198" s="27"/>
      <c r="Y198" s="27"/>
      <c r="Z198" s="27"/>
      <c r="AA198" s="27"/>
    </row>
    <row r="199" ht="15.75" customHeight="1">
      <c r="A199" s="27"/>
      <c r="B199" s="27"/>
      <c r="C199" s="81"/>
      <c r="D199" s="81"/>
      <c r="E199" s="81"/>
      <c r="F199" s="81"/>
      <c r="G199" s="81"/>
      <c r="H199" s="81"/>
      <c r="I199" s="81"/>
      <c r="J199" s="27"/>
      <c r="K199" s="27"/>
      <c r="L199" s="27"/>
      <c r="M199" s="27"/>
      <c r="N199" s="27"/>
      <c r="O199" s="27"/>
      <c r="P199" s="27"/>
      <c r="Q199" s="27"/>
      <c r="R199" s="27"/>
      <c r="S199" s="27"/>
      <c r="T199" s="27"/>
      <c r="U199" s="27"/>
      <c r="V199" s="27"/>
      <c r="W199" s="27"/>
      <c r="X199" s="27"/>
      <c r="Y199" s="27"/>
      <c r="Z199" s="27"/>
      <c r="AA199" s="27"/>
    </row>
    <row r="200" ht="15.75" customHeight="1">
      <c r="A200" s="27"/>
      <c r="B200" s="27"/>
      <c r="C200" s="81"/>
      <c r="D200" s="81"/>
      <c r="E200" s="81"/>
      <c r="F200" s="81"/>
      <c r="G200" s="81"/>
      <c r="H200" s="81"/>
      <c r="I200" s="81"/>
      <c r="J200" s="27"/>
      <c r="K200" s="27"/>
      <c r="L200" s="27"/>
      <c r="M200" s="27"/>
      <c r="N200" s="27"/>
      <c r="O200" s="27"/>
      <c r="P200" s="27"/>
      <c r="Q200" s="27"/>
      <c r="R200" s="27"/>
      <c r="S200" s="27"/>
      <c r="T200" s="27"/>
      <c r="U200" s="27"/>
      <c r="V200" s="27"/>
      <c r="W200" s="27"/>
      <c r="X200" s="27"/>
      <c r="Y200" s="27"/>
      <c r="Z200" s="27"/>
      <c r="AA200" s="27"/>
    </row>
    <row r="201" ht="15.75" customHeight="1">
      <c r="A201" s="27"/>
      <c r="B201" s="27"/>
      <c r="C201" s="81"/>
      <c r="D201" s="81"/>
      <c r="E201" s="81"/>
      <c r="F201" s="81"/>
      <c r="G201" s="81"/>
      <c r="H201" s="81"/>
      <c r="I201" s="81"/>
      <c r="J201" s="27"/>
      <c r="K201" s="27"/>
      <c r="L201" s="27"/>
      <c r="M201" s="27"/>
      <c r="N201" s="27"/>
      <c r="O201" s="27"/>
      <c r="P201" s="27"/>
      <c r="Q201" s="27"/>
      <c r="R201" s="27"/>
      <c r="S201" s="27"/>
      <c r="T201" s="27"/>
      <c r="U201" s="27"/>
      <c r="V201" s="27"/>
      <c r="W201" s="27"/>
      <c r="X201" s="27"/>
      <c r="Y201" s="27"/>
      <c r="Z201" s="27"/>
      <c r="AA201" s="27"/>
    </row>
    <row r="202" ht="15.75" customHeight="1">
      <c r="A202" s="27"/>
      <c r="B202" s="27"/>
      <c r="C202" s="81"/>
      <c r="D202" s="81"/>
      <c r="E202" s="81"/>
      <c r="F202" s="81"/>
      <c r="G202" s="81"/>
      <c r="H202" s="81"/>
      <c r="I202" s="81"/>
      <c r="J202" s="27"/>
      <c r="K202" s="27"/>
      <c r="L202" s="27"/>
      <c r="M202" s="27"/>
      <c r="N202" s="27"/>
      <c r="O202" s="27"/>
      <c r="P202" s="27"/>
      <c r="Q202" s="27"/>
      <c r="R202" s="27"/>
      <c r="S202" s="27"/>
      <c r="T202" s="27"/>
      <c r="U202" s="27"/>
      <c r="V202" s="27"/>
      <c r="W202" s="27"/>
      <c r="X202" s="27"/>
      <c r="Y202" s="27"/>
      <c r="Z202" s="27"/>
      <c r="AA202" s="27"/>
    </row>
    <row r="203" ht="15.75" customHeight="1">
      <c r="A203" s="27"/>
      <c r="B203" s="27"/>
      <c r="C203" s="81"/>
      <c r="D203" s="81"/>
      <c r="E203" s="81"/>
      <c r="F203" s="81"/>
      <c r="G203" s="81"/>
      <c r="H203" s="81"/>
      <c r="I203" s="81"/>
      <c r="J203" s="27"/>
      <c r="K203" s="27"/>
      <c r="L203" s="27"/>
      <c r="M203" s="27"/>
      <c r="N203" s="27"/>
      <c r="O203" s="27"/>
      <c r="P203" s="27"/>
      <c r="Q203" s="27"/>
      <c r="R203" s="27"/>
      <c r="S203" s="27"/>
      <c r="T203" s="27"/>
      <c r="U203" s="27"/>
      <c r="V203" s="27"/>
      <c r="W203" s="27"/>
      <c r="X203" s="27"/>
      <c r="Y203" s="27"/>
      <c r="Z203" s="27"/>
      <c r="AA203" s="27"/>
    </row>
    <row r="204" ht="15.75" customHeight="1">
      <c r="A204" s="27"/>
      <c r="B204" s="27"/>
      <c r="C204" s="81"/>
      <c r="D204" s="81"/>
      <c r="E204" s="81"/>
      <c r="F204" s="81"/>
      <c r="G204" s="81"/>
      <c r="H204" s="81"/>
      <c r="I204" s="81"/>
      <c r="J204" s="27"/>
      <c r="K204" s="27"/>
      <c r="L204" s="27"/>
      <c r="M204" s="27"/>
      <c r="N204" s="27"/>
      <c r="O204" s="27"/>
      <c r="P204" s="27"/>
      <c r="Q204" s="27"/>
      <c r="R204" s="27"/>
      <c r="S204" s="27"/>
      <c r="T204" s="27"/>
      <c r="U204" s="27"/>
      <c r="V204" s="27"/>
      <c r="W204" s="27"/>
      <c r="X204" s="27"/>
      <c r="Y204" s="27"/>
      <c r="Z204" s="27"/>
      <c r="AA204" s="27"/>
    </row>
    <row r="205" ht="15.75" customHeight="1">
      <c r="A205" s="27"/>
      <c r="B205" s="27"/>
      <c r="C205" s="81"/>
      <c r="D205" s="81"/>
      <c r="E205" s="81"/>
      <c r="F205" s="81"/>
      <c r="G205" s="81"/>
      <c r="H205" s="81"/>
      <c r="I205" s="81"/>
      <c r="J205" s="27"/>
      <c r="K205" s="27"/>
      <c r="L205" s="27"/>
      <c r="M205" s="27"/>
      <c r="N205" s="27"/>
      <c r="O205" s="27"/>
      <c r="P205" s="27"/>
      <c r="Q205" s="27"/>
      <c r="R205" s="27"/>
      <c r="S205" s="27"/>
      <c r="T205" s="27"/>
      <c r="U205" s="27"/>
      <c r="V205" s="27"/>
      <c r="W205" s="27"/>
      <c r="X205" s="27"/>
      <c r="Y205" s="27"/>
      <c r="Z205" s="27"/>
      <c r="AA205" s="27"/>
    </row>
    <row r="206" ht="15.75" customHeight="1">
      <c r="A206" s="27"/>
      <c r="B206" s="27"/>
      <c r="C206" s="81"/>
      <c r="D206" s="81"/>
      <c r="E206" s="81"/>
      <c r="F206" s="81"/>
      <c r="G206" s="81"/>
      <c r="H206" s="81"/>
      <c r="I206" s="81"/>
      <c r="J206" s="27"/>
      <c r="K206" s="27"/>
      <c r="L206" s="27"/>
      <c r="M206" s="27"/>
      <c r="N206" s="27"/>
      <c r="O206" s="27"/>
      <c r="P206" s="27"/>
      <c r="Q206" s="27"/>
      <c r="R206" s="27"/>
      <c r="S206" s="27"/>
      <c r="T206" s="27"/>
      <c r="U206" s="27"/>
      <c r="V206" s="27"/>
      <c r="W206" s="27"/>
      <c r="X206" s="27"/>
      <c r="Y206" s="27"/>
      <c r="Z206" s="27"/>
      <c r="AA206" s="27"/>
    </row>
    <row r="207" ht="15.75" customHeight="1">
      <c r="A207" s="27"/>
      <c r="B207" s="27"/>
      <c r="C207" s="81"/>
      <c r="D207" s="81"/>
      <c r="E207" s="81"/>
      <c r="F207" s="81"/>
      <c r="G207" s="81"/>
      <c r="H207" s="81"/>
      <c r="I207" s="81"/>
      <c r="J207" s="27"/>
      <c r="K207" s="27"/>
      <c r="L207" s="27"/>
      <c r="M207" s="27"/>
      <c r="N207" s="27"/>
      <c r="O207" s="27"/>
      <c r="P207" s="27"/>
      <c r="Q207" s="27"/>
      <c r="R207" s="27"/>
      <c r="S207" s="27"/>
      <c r="T207" s="27"/>
      <c r="U207" s="27"/>
      <c r="V207" s="27"/>
      <c r="W207" s="27"/>
      <c r="X207" s="27"/>
      <c r="Y207" s="27"/>
      <c r="Z207" s="27"/>
      <c r="AA207" s="27"/>
    </row>
    <row r="208" ht="15.75" customHeight="1">
      <c r="A208" s="27"/>
      <c r="B208" s="27"/>
      <c r="C208" s="81"/>
      <c r="D208" s="81"/>
      <c r="E208" s="81"/>
      <c r="F208" s="81"/>
      <c r="G208" s="81"/>
      <c r="H208" s="81"/>
      <c r="I208" s="81"/>
      <c r="J208" s="27"/>
      <c r="K208" s="27"/>
      <c r="L208" s="27"/>
      <c r="M208" s="27"/>
      <c r="N208" s="27"/>
      <c r="O208" s="27"/>
      <c r="P208" s="27"/>
      <c r="Q208" s="27"/>
      <c r="R208" s="27"/>
      <c r="S208" s="27"/>
      <c r="T208" s="27"/>
      <c r="U208" s="27"/>
      <c r="V208" s="27"/>
      <c r="W208" s="27"/>
      <c r="X208" s="27"/>
      <c r="Y208" s="27"/>
      <c r="Z208" s="27"/>
      <c r="AA208" s="27"/>
    </row>
    <row r="209" ht="15.75" customHeight="1">
      <c r="A209" s="27"/>
      <c r="B209" s="27"/>
      <c r="C209" s="81"/>
      <c r="D209" s="81"/>
      <c r="E209" s="81"/>
      <c r="F209" s="81"/>
      <c r="G209" s="81"/>
      <c r="H209" s="81"/>
      <c r="I209" s="81"/>
      <c r="J209" s="27"/>
      <c r="K209" s="27"/>
      <c r="L209" s="27"/>
      <c r="M209" s="27"/>
      <c r="N209" s="27"/>
      <c r="O209" s="27"/>
      <c r="P209" s="27"/>
      <c r="Q209" s="27"/>
      <c r="R209" s="27"/>
      <c r="S209" s="27"/>
      <c r="T209" s="27"/>
      <c r="U209" s="27"/>
      <c r="V209" s="27"/>
      <c r="W209" s="27"/>
      <c r="X209" s="27"/>
      <c r="Y209" s="27"/>
      <c r="Z209" s="27"/>
      <c r="AA209" s="27"/>
    </row>
    <row r="210" ht="15.75" customHeight="1">
      <c r="A210" s="27"/>
      <c r="B210" s="27"/>
      <c r="C210" s="81"/>
      <c r="D210" s="81"/>
      <c r="E210" s="81"/>
      <c r="F210" s="81"/>
      <c r="G210" s="81"/>
      <c r="H210" s="81"/>
      <c r="I210" s="81"/>
      <c r="J210" s="27"/>
      <c r="K210" s="27"/>
      <c r="L210" s="27"/>
      <c r="M210" s="27"/>
      <c r="N210" s="27"/>
      <c r="O210" s="27"/>
      <c r="P210" s="27"/>
      <c r="Q210" s="27"/>
      <c r="R210" s="27"/>
      <c r="S210" s="27"/>
      <c r="T210" s="27"/>
      <c r="U210" s="27"/>
      <c r="V210" s="27"/>
      <c r="W210" s="27"/>
      <c r="X210" s="27"/>
      <c r="Y210" s="27"/>
      <c r="Z210" s="27"/>
      <c r="AA210" s="27"/>
    </row>
    <row r="211" ht="15.75" customHeight="1">
      <c r="A211" s="27"/>
      <c r="B211" s="27"/>
      <c r="C211" s="81"/>
      <c r="D211" s="81"/>
      <c r="E211" s="81"/>
      <c r="F211" s="81"/>
      <c r="G211" s="81"/>
      <c r="H211" s="81"/>
      <c r="I211" s="81"/>
      <c r="J211" s="27"/>
      <c r="K211" s="27"/>
      <c r="L211" s="27"/>
      <c r="M211" s="27"/>
      <c r="N211" s="27"/>
      <c r="O211" s="27"/>
      <c r="P211" s="27"/>
      <c r="Q211" s="27"/>
      <c r="R211" s="27"/>
      <c r="S211" s="27"/>
      <c r="T211" s="27"/>
      <c r="U211" s="27"/>
      <c r="V211" s="27"/>
      <c r="W211" s="27"/>
      <c r="X211" s="27"/>
      <c r="Y211" s="27"/>
      <c r="Z211" s="27"/>
      <c r="AA211" s="27"/>
    </row>
    <row r="212" ht="15.75" customHeight="1">
      <c r="A212" s="27"/>
      <c r="B212" s="27"/>
      <c r="C212" s="81"/>
      <c r="D212" s="81"/>
      <c r="E212" s="81"/>
      <c r="F212" s="81"/>
      <c r="G212" s="81"/>
      <c r="H212" s="81"/>
      <c r="I212" s="81"/>
      <c r="J212" s="27"/>
      <c r="K212" s="27"/>
      <c r="L212" s="27"/>
      <c r="M212" s="27"/>
      <c r="N212" s="27"/>
      <c r="O212" s="27"/>
      <c r="P212" s="27"/>
      <c r="Q212" s="27"/>
      <c r="R212" s="27"/>
      <c r="S212" s="27"/>
      <c r="T212" s="27"/>
      <c r="U212" s="27"/>
      <c r="V212" s="27"/>
      <c r="W212" s="27"/>
      <c r="X212" s="27"/>
      <c r="Y212" s="27"/>
      <c r="Z212" s="27"/>
      <c r="AA212" s="27"/>
    </row>
    <row r="213" ht="15.75" customHeight="1">
      <c r="A213" s="27"/>
      <c r="B213" s="27"/>
      <c r="C213" s="81"/>
      <c r="D213" s="81"/>
      <c r="E213" s="81"/>
      <c r="F213" s="81"/>
      <c r="G213" s="81"/>
      <c r="H213" s="81"/>
      <c r="I213" s="81"/>
      <c r="J213" s="27"/>
      <c r="K213" s="27"/>
      <c r="L213" s="27"/>
      <c r="M213" s="27"/>
      <c r="N213" s="27"/>
      <c r="O213" s="27"/>
      <c r="P213" s="27"/>
      <c r="Q213" s="27"/>
      <c r="R213" s="27"/>
      <c r="S213" s="27"/>
      <c r="T213" s="27"/>
      <c r="U213" s="27"/>
      <c r="V213" s="27"/>
      <c r="W213" s="27"/>
      <c r="X213" s="27"/>
      <c r="Y213" s="27"/>
      <c r="Z213" s="27"/>
      <c r="AA213" s="27"/>
    </row>
    <row r="214" ht="15.75" customHeight="1">
      <c r="A214" s="27"/>
      <c r="B214" s="27"/>
      <c r="C214" s="81"/>
      <c r="D214" s="81"/>
      <c r="E214" s="81"/>
      <c r="F214" s="81"/>
      <c r="G214" s="81"/>
      <c r="H214" s="81"/>
      <c r="I214" s="81"/>
      <c r="J214" s="27"/>
      <c r="K214" s="27"/>
      <c r="L214" s="27"/>
      <c r="M214" s="27"/>
      <c r="N214" s="27"/>
      <c r="O214" s="27"/>
      <c r="P214" s="27"/>
      <c r="Q214" s="27"/>
      <c r="R214" s="27"/>
      <c r="S214" s="27"/>
      <c r="T214" s="27"/>
      <c r="U214" s="27"/>
      <c r="V214" s="27"/>
      <c r="W214" s="27"/>
      <c r="X214" s="27"/>
      <c r="Y214" s="27"/>
      <c r="Z214" s="27"/>
      <c r="AA214" s="27"/>
    </row>
    <row r="215" ht="15.75" customHeight="1">
      <c r="A215" s="27"/>
      <c r="B215" s="27"/>
      <c r="C215" s="81"/>
      <c r="D215" s="81"/>
      <c r="E215" s="81"/>
      <c r="F215" s="81"/>
      <c r="G215" s="81"/>
      <c r="H215" s="81"/>
      <c r="I215" s="81"/>
      <c r="J215" s="27"/>
      <c r="K215" s="27"/>
      <c r="L215" s="27"/>
      <c r="M215" s="27"/>
      <c r="N215" s="27"/>
      <c r="O215" s="27"/>
      <c r="P215" s="27"/>
      <c r="Q215" s="27"/>
      <c r="R215" s="27"/>
      <c r="S215" s="27"/>
      <c r="T215" s="27"/>
      <c r="U215" s="27"/>
      <c r="V215" s="27"/>
      <c r="W215" s="27"/>
      <c r="X215" s="27"/>
      <c r="Y215" s="27"/>
      <c r="Z215" s="27"/>
      <c r="AA215" s="27"/>
    </row>
    <row r="216" ht="15.75" customHeight="1">
      <c r="A216" s="27"/>
      <c r="B216" s="27"/>
      <c r="C216" s="81"/>
      <c r="D216" s="81"/>
      <c r="E216" s="81"/>
      <c r="F216" s="81"/>
      <c r="G216" s="81"/>
      <c r="H216" s="81"/>
      <c r="I216" s="81"/>
      <c r="J216" s="27"/>
      <c r="K216" s="27"/>
      <c r="L216" s="27"/>
      <c r="M216" s="27"/>
      <c r="N216" s="27"/>
      <c r="O216" s="27"/>
      <c r="P216" s="27"/>
      <c r="Q216" s="27"/>
      <c r="R216" s="27"/>
      <c r="S216" s="27"/>
      <c r="T216" s="27"/>
      <c r="U216" s="27"/>
      <c r="V216" s="27"/>
      <c r="W216" s="27"/>
      <c r="X216" s="27"/>
      <c r="Y216" s="27"/>
      <c r="Z216" s="27"/>
      <c r="AA216" s="27"/>
    </row>
    <row r="217" ht="15.75" customHeight="1">
      <c r="A217" s="27"/>
      <c r="B217" s="27"/>
      <c r="C217" s="81"/>
      <c r="D217" s="81"/>
      <c r="E217" s="81"/>
      <c r="F217" s="81"/>
      <c r="G217" s="81"/>
      <c r="H217" s="81"/>
      <c r="I217" s="81"/>
      <c r="J217" s="27"/>
      <c r="K217" s="27"/>
      <c r="L217" s="27"/>
      <c r="M217" s="27"/>
      <c r="N217" s="27"/>
      <c r="O217" s="27"/>
      <c r="P217" s="27"/>
      <c r="Q217" s="27"/>
      <c r="R217" s="27"/>
      <c r="S217" s="27"/>
      <c r="T217" s="27"/>
      <c r="U217" s="27"/>
      <c r="V217" s="27"/>
      <c r="W217" s="27"/>
      <c r="X217" s="27"/>
      <c r="Y217" s="27"/>
      <c r="Z217" s="27"/>
      <c r="AA217" s="27"/>
    </row>
    <row r="218" ht="15.75" customHeight="1">
      <c r="A218" s="27"/>
      <c r="B218" s="27"/>
      <c r="C218" s="81"/>
      <c r="D218" s="81"/>
      <c r="E218" s="81"/>
      <c r="F218" s="81"/>
      <c r="G218" s="81"/>
      <c r="H218" s="81"/>
      <c r="I218" s="81"/>
      <c r="J218" s="27"/>
      <c r="K218" s="27"/>
      <c r="L218" s="27"/>
      <c r="M218" s="27"/>
      <c r="N218" s="27"/>
      <c r="O218" s="27"/>
      <c r="P218" s="27"/>
      <c r="Q218" s="27"/>
      <c r="R218" s="27"/>
      <c r="S218" s="27"/>
      <c r="T218" s="27"/>
      <c r="U218" s="27"/>
      <c r="V218" s="27"/>
      <c r="W218" s="27"/>
      <c r="X218" s="27"/>
      <c r="Y218" s="27"/>
      <c r="Z218" s="27"/>
      <c r="AA218" s="27"/>
    </row>
    <row r="219" ht="15.75" customHeight="1">
      <c r="A219" s="27"/>
      <c r="B219" s="27"/>
      <c r="C219" s="81"/>
      <c r="D219" s="81"/>
      <c r="E219" s="81"/>
      <c r="F219" s="81"/>
      <c r="G219" s="81"/>
      <c r="H219" s="81"/>
      <c r="I219" s="81"/>
      <c r="J219" s="27"/>
      <c r="K219" s="27"/>
      <c r="L219" s="27"/>
      <c r="M219" s="27"/>
      <c r="N219" s="27"/>
      <c r="O219" s="27"/>
      <c r="P219" s="27"/>
      <c r="Q219" s="27"/>
      <c r="R219" s="27"/>
      <c r="S219" s="27"/>
      <c r="T219" s="27"/>
      <c r="U219" s="27"/>
      <c r="V219" s="27"/>
      <c r="W219" s="27"/>
      <c r="X219" s="27"/>
      <c r="Y219" s="27"/>
      <c r="Z219" s="27"/>
      <c r="AA219" s="27"/>
    </row>
    <row r="220" ht="15.75" customHeight="1">
      <c r="A220" s="27"/>
      <c r="B220" s="27"/>
      <c r="C220" s="81"/>
      <c r="D220" s="81"/>
      <c r="E220" s="81"/>
      <c r="F220" s="81"/>
      <c r="G220" s="81"/>
      <c r="H220" s="81"/>
      <c r="I220" s="81"/>
      <c r="J220" s="27"/>
      <c r="K220" s="27"/>
      <c r="L220" s="27"/>
      <c r="M220" s="27"/>
      <c r="N220" s="27"/>
      <c r="O220" s="27"/>
      <c r="P220" s="27"/>
      <c r="Q220" s="27"/>
      <c r="R220" s="27"/>
      <c r="S220" s="27"/>
      <c r="T220" s="27"/>
      <c r="U220" s="27"/>
      <c r="V220" s="27"/>
      <c r="W220" s="27"/>
      <c r="X220" s="27"/>
      <c r="Y220" s="27"/>
      <c r="Z220" s="27"/>
      <c r="AA220" s="2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12"/>
  </mergeCells>
  <hyperlinks>
    <hyperlink r:id="rId1" ref="B12"/>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6.88"/>
    <col customWidth="1" min="2" max="2" width="50.0"/>
    <col customWidth="1" min="3" max="3" width="28.38"/>
    <col customWidth="1" min="4" max="4" width="40.13"/>
    <col customWidth="1" min="5" max="5" width="14.38"/>
    <col customWidth="1" min="6" max="6" width="43.13"/>
    <col customWidth="1" min="7" max="7" width="14.38"/>
    <col customWidth="1" min="8" max="8" width="38.25"/>
    <col customWidth="1" min="9" max="9" width="14.38"/>
    <col customWidth="1" min="10" max="10" width="38.25"/>
    <col customWidth="1" min="11" max="27" width="14.38"/>
  </cols>
  <sheetData>
    <row r="1" ht="15.75" customHeight="1">
      <c r="A1" s="70" t="s">
        <v>1415</v>
      </c>
      <c r="B1" s="70" t="s">
        <v>1416</v>
      </c>
      <c r="C1" s="70" t="s">
        <v>1417</v>
      </c>
      <c r="D1" s="70" t="s">
        <v>1418</v>
      </c>
      <c r="E1" s="70" t="s">
        <v>1417</v>
      </c>
      <c r="F1" s="70" t="s">
        <v>1419</v>
      </c>
      <c r="G1" s="70" t="s">
        <v>1417</v>
      </c>
      <c r="H1" s="70" t="s">
        <v>1420</v>
      </c>
      <c r="I1" s="70" t="s">
        <v>1417</v>
      </c>
      <c r="J1" s="70" t="s">
        <v>1442</v>
      </c>
      <c r="K1" s="70"/>
      <c r="L1" s="70"/>
      <c r="M1" s="70"/>
      <c r="N1" s="70"/>
      <c r="O1" s="70"/>
      <c r="P1" s="70"/>
      <c r="Q1" s="70"/>
      <c r="R1" s="70"/>
      <c r="S1" s="70"/>
      <c r="T1" s="70"/>
      <c r="U1" s="70"/>
      <c r="V1" s="70"/>
      <c r="W1" s="70"/>
      <c r="X1" s="70"/>
      <c r="Y1" s="70"/>
      <c r="Z1" s="70"/>
      <c r="AA1" s="70"/>
    </row>
    <row r="2" ht="15.75" customHeight="1">
      <c r="A2" s="71"/>
      <c r="B2" s="71" t="s">
        <v>1421</v>
      </c>
      <c r="C2" s="72"/>
      <c r="D2" s="72" t="s">
        <v>1422</v>
      </c>
      <c r="E2" s="72"/>
      <c r="F2" s="72"/>
      <c r="G2" s="72"/>
      <c r="H2" s="72"/>
      <c r="I2" s="72"/>
      <c r="J2" s="73" t="s">
        <v>1443</v>
      </c>
      <c r="K2" s="71"/>
      <c r="L2" s="71"/>
      <c r="M2" s="71"/>
      <c r="N2" s="71"/>
      <c r="O2" s="71"/>
      <c r="P2" s="71"/>
      <c r="Q2" s="71"/>
      <c r="R2" s="71"/>
      <c r="S2" s="71"/>
      <c r="T2" s="71"/>
      <c r="U2" s="71"/>
      <c r="V2" s="71"/>
      <c r="W2" s="71"/>
      <c r="X2" s="71"/>
      <c r="Y2" s="71"/>
      <c r="Z2" s="71"/>
      <c r="AA2" s="71"/>
    </row>
    <row r="3" ht="15.75" customHeight="1">
      <c r="B3" s="82" t="s">
        <v>1444</v>
      </c>
      <c r="C3" s="72" t="s">
        <v>1423</v>
      </c>
      <c r="D3" s="80"/>
      <c r="E3" s="72"/>
      <c r="F3" s="80" t="s">
        <v>1445</v>
      </c>
      <c r="G3" s="72"/>
      <c r="H3" s="73" t="s">
        <v>1446</v>
      </c>
      <c r="I3" s="72"/>
      <c r="J3" s="73" t="s">
        <v>1447</v>
      </c>
      <c r="K3" s="71"/>
      <c r="L3" s="71"/>
      <c r="M3" s="71"/>
      <c r="N3" s="71"/>
      <c r="O3" s="71"/>
      <c r="P3" s="71"/>
      <c r="Q3" s="71"/>
      <c r="R3" s="71"/>
      <c r="S3" s="71"/>
      <c r="T3" s="71"/>
      <c r="U3" s="71"/>
      <c r="V3" s="71"/>
      <c r="W3" s="71"/>
      <c r="X3" s="71"/>
      <c r="Y3" s="71"/>
      <c r="Z3" s="71"/>
      <c r="AA3" s="71"/>
    </row>
    <row r="4" ht="15.75" customHeight="1">
      <c r="B4" s="71" t="s">
        <v>1448</v>
      </c>
      <c r="C4" s="72"/>
      <c r="D4" s="72" t="s">
        <v>1424</v>
      </c>
      <c r="E4" s="72"/>
      <c r="F4" s="80" t="s">
        <v>1449</v>
      </c>
      <c r="G4" s="72"/>
      <c r="H4" s="73" t="s">
        <v>1450</v>
      </c>
      <c r="I4" s="72"/>
      <c r="J4" s="73"/>
      <c r="K4" s="71"/>
      <c r="L4" s="71"/>
      <c r="M4" s="71"/>
      <c r="N4" s="71"/>
      <c r="O4" s="71"/>
      <c r="P4" s="71"/>
      <c r="Q4" s="71"/>
      <c r="R4" s="71"/>
      <c r="S4" s="71"/>
      <c r="T4" s="71"/>
      <c r="U4" s="71"/>
      <c r="V4" s="71"/>
      <c r="W4" s="71"/>
      <c r="X4" s="71"/>
      <c r="Y4" s="71"/>
      <c r="Z4" s="71"/>
      <c r="AA4" s="71"/>
    </row>
    <row r="5" ht="15.75" customHeight="1">
      <c r="B5" s="71" t="s">
        <v>1451</v>
      </c>
      <c r="C5" s="72"/>
      <c r="D5" s="74" t="s">
        <v>1425</v>
      </c>
      <c r="E5" s="72"/>
      <c r="F5" s="72"/>
      <c r="G5" s="72"/>
      <c r="H5" s="73" t="s">
        <v>1426</v>
      </c>
      <c r="I5" s="72"/>
      <c r="J5" s="73"/>
      <c r="K5" s="71"/>
      <c r="L5" s="71"/>
      <c r="M5" s="71"/>
      <c r="N5" s="71"/>
      <c r="O5" s="71"/>
      <c r="P5" s="71"/>
      <c r="Q5" s="71"/>
      <c r="R5" s="71"/>
      <c r="S5" s="71"/>
      <c r="T5" s="71"/>
      <c r="U5" s="71"/>
      <c r="V5" s="71"/>
      <c r="W5" s="71"/>
      <c r="X5" s="71"/>
      <c r="Y5" s="71"/>
      <c r="Z5" s="71"/>
      <c r="AA5" s="71"/>
    </row>
    <row r="6" ht="15.75" customHeight="1">
      <c r="B6" s="83"/>
      <c r="C6" s="72"/>
      <c r="D6" s="72" t="s">
        <v>1427</v>
      </c>
      <c r="E6" s="72"/>
      <c r="F6" s="72"/>
      <c r="G6" s="72"/>
      <c r="H6" s="72" t="s">
        <v>1452</v>
      </c>
      <c r="I6" s="72"/>
      <c r="J6" s="72"/>
      <c r="K6" s="71"/>
      <c r="L6" s="71"/>
      <c r="M6" s="71"/>
      <c r="N6" s="71"/>
      <c r="O6" s="71"/>
      <c r="P6" s="71"/>
      <c r="Q6" s="71"/>
      <c r="R6" s="71"/>
      <c r="S6" s="71"/>
      <c r="T6" s="71"/>
      <c r="U6" s="71"/>
      <c r="V6" s="71"/>
      <c r="W6" s="71"/>
      <c r="X6" s="71"/>
      <c r="Y6" s="71"/>
      <c r="Z6" s="71"/>
      <c r="AA6" s="71"/>
    </row>
    <row r="7" ht="15.75" customHeight="1">
      <c r="C7" s="72" t="s">
        <v>1453</v>
      </c>
      <c r="D7" s="72" t="s">
        <v>1428</v>
      </c>
      <c r="E7" s="72"/>
      <c r="F7" s="72"/>
      <c r="G7" s="72"/>
      <c r="H7" s="72"/>
      <c r="I7" s="72"/>
      <c r="J7" s="72"/>
      <c r="K7" s="71"/>
      <c r="L7" s="71"/>
      <c r="M7" s="71"/>
      <c r="N7" s="71"/>
      <c r="O7" s="71"/>
      <c r="P7" s="71"/>
      <c r="Q7" s="71"/>
      <c r="R7" s="71"/>
      <c r="S7" s="71"/>
      <c r="T7" s="71"/>
      <c r="U7" s="71"/>
      <c r="V7" s="71"/>
      <c r="W7" s="71"/>
      <c r="X7" s="71"/>
      <c r="Y7" s="71"/>
      <c r="Z7" s="71"/>
      <c r="AA7" s="71"/>
    </row>
    <row r="8" ht="15.75" customHeight="1">
      <c r="B8" s="84" t="s">
        <v>1454</v>
      </c>
      <c r="C8" s="72" t="s">
        <v>1455</v>
      </c>
      <c r="D8" s="74" t="s">
        <v>1456</v>
      </c>
      <c r="E8" s="72"/>
      <c r="F8" s="72"/>
      <c r="G8" s="72"/>
      <c r="H8" s="72"/>
      <c r="I8" s="72"/>
      <c r="J8" s="72"/>
      <c r="K8" s="71"/>
      <c r="L8" s="71"/>
      <c r="M8" s="71"/>
      <c r="N8" s="71"/>
      <c r="O8" s="71"/>
      <c r="P8" s="71"/>
      <c r="Q8" s="71"/>
      <c r="R8" s="71"/>
      <c r="S8" s="71"/>
      <c r="T8" s="71"/>
      <c r="U8" s="71"/>
      <c r="V8" s="71"/>
      <c r="W8" s="71"/>
      <c r="X8" s="71"/>
      <c r="Y8" s="71"/>
      <c r="Z8" s="71"/>
      <c r="AA8" s="71"/>
    </row>
    <row r="9" ht="15.75" customHeight="1">
      <c r="B9" s="71" t="s">
        <v>1457</v>
      </c>
      <c r="C9" s="72"/>
      <c r="D9" s="72" t="s">
        <v>1458</v>
      </c>
      <c r="E9" s="72"/>
      <c r="F9" s="72"/>
      <c r="G9" s="72"/>
      <c r="H9" s="72"/>
      <c r="I9" s="72"/>
      <c r="J9" s="72"/>
      <c r="K9" s="71"/>
      <c r="L9" s="71"/>
      <c r="M9" s="71"/>
      <c r="N9" s="71"/>
      <c r="O9" s="71"/>
      <c r="P9" s="71"/>
      <c r="Q9" s="71"/>
      <c r="R9" s="71"/>
      <c r="S9" s="71"/>
      <c r="T9" s="71"/>
      <c r="U9" s="71"/>
      <c r="V9" s="71"/>
      <c r="W9" s="71"/>
      <c r="X9" s="71"/>
      <c r="Y9" s="71"/>
      <c r="Z9" s="71"/>
      <c r="AA9" s="71"/>
    </row>
    <row r="10" ht="15.75" customHeight="1">
      <c r="B10" s="71" t="s">
        <v>1459</v>
      </c>
      <c r="C10" s="72"/>
      <c r="D10" s="72"/>
      <c r="E10" s="72"/>
      <c r="F10" s="72"/>
      <c r="G10" s="72"/>
      <c r="H10" s="72"/>
      <c r="I10" s="72"/>
      <c r="J10" s="72"/>
      <c r="K10" s="71"/>
      <c r="L10" s="71"/>
      <c r="M10" s="71"/>
      <c r="N10" s="71"/>
      <c r="O10" s="71"/>
      <c r="P10" s="71"/>
      <c r="Q10" s="71"/>
      <c r="R10" s="71"/>
      <c r="S10" s="71"/>
      <c r="T10" s="71"/>
      <c r="U10" s="71"/>
      <c r="V10" s="71"/>
      <c r="W10" s="71"/>
      <c r="X10" s="71"/>
      <c r="Y10" s="71"/>
      <c r="Z10" s="71"/>
      <c r="AA10" s="71"/>
    </row>
    <row r="11" ht="15.75" customHeight="1">
      <c r="B11" s="84" t="s">
        <v>1460</v>
      </c>
      <c r="C11" s="72"/>
      <c r="D11" s="75" t="str">
        <f>HYPERLINK("https://docs.google.com/spreadsheets/d/1-XNGlPiLi5ywc3U9-9t2rGyDAApxMfqeGtuAD1303ts/edit#gid=1898982058","Business Rules - Examples")</f>
        <v>Business Rules - Examples</v>
      </c>
      <c r="E11" s="72"/>
      <c r="F11" s="72"/>
      <c r="G11" s="72"/>
      <c r="H11" s="72"/>
      <c r="I11" s="72"/>
      <c r="J11" s="72"/>
      <c r="K11" s="71"/>
      <c r="L11" s="71"/>
      <c r="M11" s="71"/>
      <c r="N11" s="71"/>
      <c r="O11" s="71"/>
      <c r="P11" s="71"/>
      <c r="Q11" s="71"/>
      <c r="R11" s="71"/>
      <c r="S11" s="71"/>
      <c r="T11" s="71"/>
      <c r="U11" s="71"/>
      <c r="V11" s="71"/>
      <c r="W11" s="71"/>
      <c r="X11" s="71"/>
      <c r="Y11" s="71"/>
      <c r="Z11" s="71"/>
      <c r="AA11" s="71"/>
    </row>
    <row r="12" ht="15.75" customHeight="1">
      <c r="B12" s="84" t="s">
        <v>1461</v>
      </c>
      <c r="C12" s="72"/>
      <c r="D12" s="80"/>
      <c r="E12" s="72"/>
      <c r="F12" s="72"/>
      <c r="G12" s="72"/>
      <c r="H12" s="72"/>
      <c r="I12" s="72"/>
      <c r="J12" s="72"/>
      <c r="K12" s="71"/>
      <c r="L12" s="71"/>
      <c r="M12" s="71"/>
      <c r="N12" s="71"/>
      <c r="O12" s="71"/>
      <c r="P12" s="71"/>
      <c r="Q12" s="71"/>
      <c r="R12" s="71"/>
      <c r="S12" s="71"/>
      <c r="T12" s="71"/>
      <c r="U12" s="71"/>
      <c r="V12" s="71"/>
      <c r="W12" s="71"/>
      <c r="X12" s="71"/>
      <c r="Y12" s="71"/>
      <c r="Z12" s="71"/>
      <c r="AA12" s="71"/>
    </row>
    <row r="13" ht="15.75" customHeight="1">
      <c r="B13" s="71" t="s">
        <v>1460</v>
      </c>
      <c r="C13" s="72"/>
      <c r="D13" s="80"/>
      <c r="E13" s="72"/>
      <c r="F13" s="72"/>
      <c r="G13" s="72"/>
      <c r="H13" s="72"/>
      <c r="I13" s="72"/>
      <c r="J13" s="72"/>
      <c r="K13" s="71"/>
      <c r="L13" s="71"/>
      <c r="M13" s="71"/>
      <c r="N13" s="71"/>
      <c r="O13" s="71"/>
      <c r="P13" s="71"/>
      <c r="Q13" s="71"/>
      <c r="R13" s="71"/>
      <c r="S13" s="71"/>
      <c r="T13" s="71"/>
      <c r="U13" s="71"/>
      <c r="V13" s="71"/>
      <c r="W13" s="71"/>
      <c r="X13" s="71"/>
      <c r="Y13" s="71"/>
      <c r="Z13" s="71"/>
      <c r="AA13" s="71"/>
    </row>
    <row r="14" ht="15.75" customHeight="1">
      <c r="B14" s="71" t="s">
        <v>1462</v>
      </c>
      <c r="C14" s="72"/>
      <c r="D14" s="80"/>
      <c r="E14" s="72"/>
      <c r="F14" s="72"/>
      <c r="G14" s="72"/>
      <c r="H14" s="72"/>
      <c r="I14" s="72"/>
      <c r="J14" s="72"/>
      <c r="K14" s="71"/>
      <c r="L14" s="71"/>
      <c r="M14" s="71"/>
      <c r="N14" s="71"/>
      <c r="O14" s="71"/>
      <c r="P14" s="71"/>
      <c r="Q14" s="71"/>
      <c r="R14" s="71"/>
      <c r="S14" s="71"/>
      <c r="T14" s="71"/>
      <c r="U14" s="71"/>
      <c r="V14" s="71"/>
      <c r="W14" s="71"/>
      <c r="X14" s="71"/>
      <c r="Y14" s="71"/>
      <c r="Z14" s="71"/>
      <c r="AA14" s="71"/>
    </row>
    <row r="15" ht="15.75" customHeight="1">
      <c r="B15" s="71" t="s">
        <v>1463</v>
      </c>
      <c r="C15" s="72"/>
      <c r="D15" s="80"/>
      <c r="E15" s="72"/>
      <c r="F15" s="72"/>
      <c r="G15" s="72"/>
      <c r="H15" s="72"/>
      <c r="I15" s="72"/>
      <c r="J15" s="72"/>
      <c r="K15" s="71"/>
      <c r="L15" s="71"/>
      <c r="M15" s="71"/>
      <c r="N15" s="71"/>
      <c r="O15" s="71"/>
      <c r="P15" s="71"/>
      <c r="Q15" s="71"/>
      <c r="R15" s="71"/>
      <c r="S15" s="71"/>
      <c r="T15" s="71"/>
      <c r="U15" s="71"/>
      <c r="V15" s="71"/>
      <c r="W15" s="71"/>
      <c r="X15" s="71"/>
      <c r="Y15" s="71"/>
      <c r="Z15" s="71"/>
      <c r="AA15" s="71"/>
    </row>
    <row r="16" ht="15.75" customHeight="1">
      <c r="B16" s="71" t="s">
        <v>1464</v>
      </c>
      <c r="C16" s="72"/>
      <c r="D16" s="80"/>
      <c r="E16" s="72"/>
      <c r="F16" s="72"/>
      <c r="G16" s="72"/>
      <c r="H16" s="72"/>
      <c r="I16" s="72"/>
      <c r="J16" s="72"/>
      <c r="K16" s="71"/>
      <c r="L16" s="71"/>
      <c r="M16" s="71"/>
      <c r="N16" s="71"/>
      <c r="O16" s="71"/>
      <c r="P16" s="71"/>
      <c r="Q16" s="71"/>
      <c r="R16" s="71"/>
      <c r="S16" s="71"/>
      <c r="T16" s="71"/>
      <c r="U16" s="71"/>
      <c r="V16" s="71"/>
      <c r="W16" s="71"/>
      <c r="X16" s="71"/>
      <c r="Y16" s="71"/>
      <c r="Z16" s="71"/>
      <c r="AA16" s="71"/>
    </row>
    <row r="17" ht="15.75" customHeight="1">
      <c r="B17" s="84" t="s">
        <v>1465</v>
      </c>
      <c r="C17" s="72"/>
      <c r="D17" s="80"/>
      <c r="E17" s="72"/>
      <c r="F17" s="72"/>
      <c r="G17" s="72"/>
      <c r="H17" s="72"/>
      <c r="I17" s="72"/>
      <c r="J17" s="72"/>
      <c r="K17" s="71"/>
      <c r="L17" s="71"/>
      <c r="M17" s="71"/>
      <c r="N17" s="71"/>
      <c r="O17" s="71"/>
      <c r="P17" s="71"/>
      <c r="Q17" s="71"/>
      <c r="R17" s="71"/>
      <c r="S17" s="71"/>
      <c r="T17" s="71"/>
      <c r="U17" s="71"/>
      <c r="V17" s="71"/>
      <c r="W17" s="71"/>
      <c r="X17" s="71"/>
      <c r="Y17" s="71"/>
      <c r="Z17" s="71"/>
      <c r="AA17" s="71"/>
    </row>
    <row r="18" ht="15.75" customHeight="1">
      <c r="B18" s="76" t="s">
        <v>1429</v>
      </c>
      <c r="C18" s="72"/>
      <c r="D18" s="77" t="str">
        <f>HYPERLINK("https://docs.google.com/spreadsheets/d/10-OiKNM1Yf61raUDlMJ0D5yTjljoeTeSoMGaD788rr4/edit#gid=737555879","Business rules + Shuri Criteria Filters filters for reconsideration - must be flexible by market and easily updatable as rules change")</f>
        <v>Business rules + Shuri Criteria Filters filters for reconsideration - must be flexible by market and easily updatable as rules change</v>
      </c>
      <c r="E18" s="72"/>
      <c r="F18" s="72"/>
      <c r="G18" s="72"/>
      <c r="H18" s="72"/>
      <c r="I18" s="72"/>
      <c r="J18" s="72"/>
      <c r="K18" s="71"/>
      <c r="L18" s="71"/>
      <c r="M18" s="71"/>
      <c r="N18" s="71"/>
      <c r="O18" s="71"/>
      <c r="P18" s="71"/>
      <c r="Q18" s="71"/>
      <c r="R18" s="71"/>
      <c r="S18" s="71"/>
      <c r="T18" s="71"/>
      <c r="U18" s="71"/>
      <c r="V18" s="71"/>
      <c r="W18" s="71"/>
      <c r="X18" s="71"/>
      <c r="Y18" s="71"/>
      <c r="Z18" s="71"/>
      <c r="AA18" s="71"/>
    </row>
    <row r="19" ht="15.75" customHeight="1">
      <c r="A19" s="78" t="s">
        <v>1430</v>
      </c>
      <c r="B19" s="79" t="s">
        <v>1431</v>
      </c>
      <c r="C19" s="80" t="s">
        <v>1432</v>
      </c>
      <c r="D19" s="73" t="s">
        <v>1433</v>
      </c>
      <c r="E19" s="73"/>
      <c r="F19" s="73"/>
      <c r="G19" s="73"/>
      <c r="H19" s="73" t="s">
        <v>1434</v>
      </c>
      <c r="I19" s="73"/>
      <c r="J19" s="73"/>
      <c r="K19" s="79"/>
      <c r="L19" s="79"/>
      <c r="M19" s="79"/>
      <c r="N19" s="79"/>
      <c r="O19" s="79"/>
      <c r="P19" s="79"/>
      <c r="Q19" s="79"/>
      <c r="R19" s="79"/>
      <c r="S19" s="79"/>
      <c r="T19" s="79"/>
      <c r="U19" s="79"/>
      <c r="V19" s="79"/>
      <c r="W19" s="79"/>
      <c r="X19" s="79"/>
      <c r="Y19" s="79"/>
      <c r="Z19" s="79"/>
      <c r="AA19" s="79"/>
    </row>
    <row r="20" ht="15.75" customHeight="1">
      <c r="A20" s="79"/>
      <c r="C20" s="73"/>
      <c r="D20" s="73" t="s">
        <v>1435</v>
      </c>
      <c r="E20" s="73" t="s">
        <v>1436</v>
      </c>
      <c r="F20" s="73"/>
      <c r="G20" s="73"/>
      <c r="H20" s="73" t="s">
        <v>1437</v>
      </c>
      <c r="I20" s="73"/>
      <c r="J20" s="73"/>
      <c r="K20" s="79"/>
      <c r="L20" s="79"/>
      <c r="M20" s="79"/>
      <c r="N20" s="79"/>
      <c r="O20" s="79"/>
      <c r="P20" s="79"/>
      <c r="Q20" s="79"/>
      <c r="R20" s="79"/>
      <c r="S20" s="79"/>
      <c r="T20" s="79"/>
      <c r="U20" s="79"/>
      <c r="V20" s="79"/>
      <c r="W20" s="79"/>
      <c r="X20" s="79"/>
      <c r="Y20" s="79"/>
      <c r="Z20" s="79"/>
      <c r="AA20" s="79"/>
    </row>
    <row r="21" ht="15.75" customHeight="1">
      <c r="A21" s="79"/>
      <c r="C21" s="73"/>
      <c r="D21" s="73" t="s">
        <v>1438</v>
      </c>
      <c r="E21" s="73"/>
      <c r="F21" s="73"/>
      <c r="G21" s="73"/>
      <c r="H21" s="73" t="s">
        <v>1439</v>
      </c>
      <c r="I21" s="73"/>
      <c r="J21" s="73"/>
      <c r="K21" s="79"/>
      <c r="L21" s="79"/>
      <c r="M21" s="79"/>
      <c r="N21" s="79"/>
      <c r="O21" s="79"/>
      <c r="P21" s="79"/>
      <c r="Q21" s="79"/>
      <c r="R21" s="79"/>
      <c r="S21" s="79"/>
      <c r="T21" s="79"/>
      <c r="U21" s="79"/>
      <c r="V21" s="79"/>
      <c r="W21" s="79"/>
      <c r="X21" s="79"/>
      <c r="Y21" s="79"/>
      <c r="Z21" s="79"/>
      <c r="AA21" s="79"/>
    </row>
    <row r="22" ht="15.75" customHeight="1">
      <c r="A22" s="79"/>
      <c r="B22" s="79"/>
      <c r="C22" s="73"/>
      <c r="D22" s="73" t="s">
        <v>1440</v>
      </c>
      <c r="E22" s="73"/>
      <c r="F22" s="73"/>
      <c r="G22" s="73"/>
      <c r="H22" s="73" t="s">
        <v>1441</v>
      </c>
      <c r="I22" s="73"/>
      <c r="J22" s="73"/>
      <c r="K22" s="79"/>
      <c r="L22" s="79"/>
      <c r="M22" s="79"/>
      <c r="N22" s="79"/>
      <c r="O22" s="79"/>
      <c r="P22" s="79"/>
      <c r="Q22" s="79"/>
      <c r="R22" s="79"/>
      <c r="S22" s="79"/>
      <c r="T22" s="79"/>
      <c r="U22" s="79"/>
      <c r="V22" s="79"/>
      <c r="W22" s="79"/>
      <c r="X22" s="79"/>
      <c r="Y22" s="79"/>
      <c r="Z22" s="79"/>
      <c r="AA22" s="79"/>
    </row>
    <row r="23" ht="15.75" customHeight="1">
      <c r="A23" s="79"/>
      <c r="B23" s="79"/>
      <c r="C23" s="73"/>
      <c r="D23" s="82" t="s">
        <v>1466</v>
      </c>
      <c r="E23" s="73"/>
      <c r="F23" s="73"/>
      <c r="G23" s="73"/>
      <c r="H23" s="73" t="s">
        <v>1467</v>
      </c>
      <c r="I23" s="73"/>
      <c r="J23" s="73"/>
      <c r="K23" s="79"/>
      <c r="L23" s="79"/>
      <c r="M23" s="79"/>
      <c r="N23" s="79"/>
      <c r="O23" s="79"/>
      <c r="P23" s="79"/>
      <c r="Q23" s="79"/>
      <c r="R23" s="79"/>
      <c r="S23" s="79"/>
      <c r="T23" s="79"/>
      <c r="U23" s="79"/>
      <c r="V23" s="79"/>
      <c r="W23" s="79"/>
      <c r="X23" s="79"/>
      <c r="Y23" s="79"/>
      <c r="Z23" s="79"/>
      <c r="AA23" s="79"/>
    </row>
    <row r="24" ht="15.75" customHeight="1">
      <c r="A24" s="79"/>
      <c r="B24" s="79"/>
      <c r="C24" s="73"/>
      <c r="D24" s="79" t="s">
        <v>1468</v>
      </c>
      <c r="E24" s="73"/>
      <c r="F24" s="73"/>
      <c r="G24" s="73"/>
      <c r="H24" s="80" t="s">
        <v>1469</v>
      </c>
      <c r="I24" s="73"/>
      <c r="J24" s="80"/>
      <c r="K24" s="79"/>
      <c r="L24" s="79"/>
      <c r="M24" s="79"/>
      <c r="N24" s="79"/>
      <c r="O24" s="79"/>
      <c r="P24" s="79"/>
      <c r="Q24" s="79"/>
      <c r="R24" s="79"/>
      <c r="S24" s="79"/>
      <c r="T24" s="79"/>
      <c r="U24" s="79"/>
      <c r="V24" s="79"/>
      <c r="W24" s="79"/>
      <c r="X24" s="79"/>
      <c r="Y24" s="79"/>
      <c r="Z24" s="79"/>
      <c r="AA24" s="79"/>
    </row>
    <row r="25" ht="15.75" customHeight="1">
      <c r="A25" s="79"/>
      <c r="B25" s="79"/>
      <c r="C25" s="73"/>
      <c r="D25" s="80" t="s">
        <v>1470</v>
      </c>
      <c r="E25" s="73"/>
      <c r="F25" s="73"/>
      <c r="G25" s="73"/>
      <c r="H25" s="73"/>
      <c r="I25" s="73"/>
      <c r="J25" s="73"/>
      <c r="K25" s="79"/>
      <c r="L25" s="79"/>
      <c r="M25" s="79"/>
      <c r="N25" s="79"/>
      <c r="O25" s="79"/>
      <c r="P25" s="79"/>
      <c r="Q25" s="79"/>
      <c r="R25" s="79"/>
      <c r="S25" s="79"/>
      <c r="T25" s="79"/>
      <c r="U25" s="79"/>
      <c r="V25" s="79"/>
      <c r="W25" s="79"/>
      <c r="X25" s="79"/>
      <c r="Y25" s="79"/>
      <c r="Z25" s="79"/>
      <c r="AA25" s="79"/>
    </row>
    <row r="26" ht="15.75" customHeight="1">
      <c r="A26" s="71"/>
      <c r="B26" s="71"/>
      <c r="C26" s="72"/>
      <c r="D26" s="72"/>
      <c r="E26" s="72"/>
      <c r="F26" s="72"/>
      <c r="G26" s="72"/>
      <c r="H26" s="72"/>
      <c r="I26" s="72"/>
      <c r="J26" s="72"/>
      <c r="K26" s="71"/>
      <c r="L26" s="71"/>
      <c r="M26" s="71"/>
      <c r="N26" s="71"/>
      <c r="O26" s="71"/>
      <c r="P26" s="71"/>
      <c r="Q26" s="71"/>
      <c r="R26" s="71"/>
      <c r="S26" s="71"/>
      <c r="T26" s="71"/>
      <c r="U26" s="71"/>
      <c r="V26" s="71"/>
      <c r="W26" s="71"/>
      <c r="X26" s="71"/>
      <c r="Y26" s="71"/>
      <c r="Z26" s="71"/>
      <c r="AA26" s="71"/>
    </row>
    <row r="27" ht="15.75" customHeight="1">
      <c r="A27" s="71"/>
      <c r="B27" s="71"/>
      <c r="C27" s="72"/>
      <c r="D27" s="72"/>
      <c r="E27" s="72"/>
      <c r="F27" s="72"/>
      <c r="G27" s="72"/>
      <c r="H27" s="72"/>
      <c r="I27" s="72"/>
      <c r="J27" s="72"/>
      <c r="K27" s="71"/>
      <c r="L27" s="71"/>
      <c r="M27" s="71"/>
      <c r="N27" s="71"/>
      <c r="O27" s="71"/>
      <c r="P27" s="71"/>
      <c r="Q27" s="71"/>
      <c r="R27" s="71"/>
      <c r="S27" s="71"/>
      <c r="T27" s="71"/>
      <c r="U27" s="71"/>
      <c r="V27" s="71"/>
      <c r="W27" s="71"/>
      <c r="X27" s="71"/>
      <c r="Y27" s="71"/>
      <c r="Z27" s="71"/>
      <c r="AA27" s="71"/>
    </row>
    <row r="28" ht="15.75" customHeight="1">
      <c r="A28" s="71"/>
      <c r="B28" s="71"/>
      <c r="C28" s="72"/>
      <c r="D28" s="72"/>
      <c r="E28" s="72"/>
      <c r="F28" s="72"/>
      <c r="G28" s="72"/>
      <c r="H28" s="72"/>
      <c r="I28" s="72"/>
      <c r="J28" s="72"/>
      <c r="K28" s="71"/>
      <c r="L28" s="71"/>
      <c r="M28" s="71"/>
      <c r="N28" s="71"/>
      <c r="O28" s="71"/>
      <c r="P28" s="71"/>
      <c r="Q28" s="71"/>
      <c r="R28" s="71"/>
      <c r="S28" s="71"/>
      <c r="T28" s="71"/>
      <c r="U28" s="71"/>
      <c r="V28" s="71"/>
      <c r="W28" s="71"/>
      <c r="X28" s="71"/>
      <c r="Y28" s="71"/>
      <c r="Z28" s="71"/>
      <c r="AA28" s="71"/>
    </row>
    <row r="29" ht="15.75" customHeight="1">
      <c r="A29" s="71"/>
      <c r="B29" s="71"/>
      <c r="C29" s="72"/>
      <c r="D29" s="72"/>
      <c r="E29" s="72"/>
      <c r="F29" s="72"/>
      <c r="G29" s="72"/>
      <c r="H29" s="72"/>
      <c r="I29" s="72"/>
      <c r="J29" s="72"/>
      <c r="K29" s="71"/>
      <c r="L29" s="71"/>
      <c r="M29" s="71"/>
      <c r="N29" s="71"/>
      <c r="O29" s="71"/>
      <c r="P29" s="71"/>
      <c r="Q29" s="71"/>
      <c r="R29" s="71"/>
      <c r="S29" s="71"/>
      <c r="T29" s="71"/>
      <c r="U29" s="71"/>
      <c r="V29" s="71"/>
      <c r="W29" s="71"/>
      <c r="X29" s="71"/>
      <c r="Y29" s="71"/>
      <c r="Z29" s="71"/>
      <c r="AA29" s="71"/>
    </row>
    <row r="30" ht="15.75" customHeight="1">
      <c r="A30" s="71"/>
      <c r="B30" s="71"/>
      <c r="C30" s="72"/>
      <c r="D30" s="72"/>
      <c r="E30" s="72"/>
      <c r="F30" s="72"/>
      <c r="G30" s="72"/>
      <c r="H30" s="72"/>
      <c r="I30" s="72"/>
      <c r="J30" s="72"/>
      <c r="K30" s="71"/>
      <c r="L30" s="71"/>
      <c r="M30" s="71"/>
      <c r="N30" s="71"/>
      <c r="O30" s="71"/>
      <c r="P30" s="71"/>
      <c r="Q30" s="71"/>
      <c r="R30" s="71"/>
      <c r="S30" s="71"/>
      <c r="T30" s="71"/>
      <c r="U30" s="71"/>
      <c r="V30" s="71"/>
      <c r="W30" s="71"/>
      <c r="X30" s="71"/>
      <c r="Y30" s="71"/>
      <c r="Z30" s="71"/>
      <c r="AA30" s="71"/>
    </row>
    <row r="31" ht="15.75" customHeight="1">
      <c r="A31" s="71"/>
      <c r="B31" s="71"/>
      <c r="C31" s="72"/>
      <c r="D31" s="72"/>
      <c r="E31" s="72"/>
      <c r="F31" s="72"/>
      <c r="G31" s="72"/>
      <c r="H31" s="72"/>
      <c r="I31" s="72"/>
      <c r="J31" s="72"/>
      <c r="K31" s="71"/>
      <c r="L31" s="71"/>
      <c r="M31" s="71"/>
      <c r="N31" s="71"/>
      <c r="O31" s="71"/>
      <c r="P31" s="71"/>
      <c r="Q31" s="71"/>
      <c r="R31" s="71"/>
      <c r="S31" s="71"/>
      <c r="T31" s="71"/>
      <c r="U31" s="71"/>
      <c r="V31" s="71"/>
      <c r="W31" s="71"/>
      <c r="X31" s="71"/>
      <c r="Y31" s="71"/>
      <c r="Z31" s="71"/>
      <c r="AA31" s="71"/>
    </row>
    <row r="32" ht="15.75" customHeight="1">
      <c r="A32" s="71"/>
      <c r="B32" s="71"/>
      <c r="C32" s="72"/>
      <c r="D32" s="72"/>
      <c r="E32" s="72"/>
      <c r="F32" s="72"/>
      <c r="G32" s="72"/>
      <c r="H32" s="72"/>
      <c r="I32" s="72"/>
      <c r="J32" s="72"/>
      <c r="K32" s="71"/>
      <c r="L32" s="71"/>
      <c r="M32" s="71"/>
      <c r="N32" s="71"/>
      <c r="O32" s="71"/>
      <c r="P32" s="71"/>
      <c r="Q32" s="71"/>
      <c r="R32" s="71"/>
      <c r="S32" s="71"/>
      <c r="T32" s="71"/>
      <c r="U32" s="71"/>
      <c r="V32" s="71"/>
      <c r="W32" s="71"/>
      <c r="X32" s="71"/>
      <c r="Y32" s="71"/>
      <c r="Z32" s="71"/>
      <c r="AA32" s="71"/>
    </row>
    <row r="33" ht="15.75" customHeight="1">
      <c r="A33" s="71"/>
      <c r="B33" s="71"/>
      <c r="C33" s="72"/>
      <c r="D33" s="72"/>
      <c r="E33" s="72"/>
      <c r="F33" s="72"/>
      <c r="G33" s="72"/>
      <c r="H33" s="72"/>
      <c r="I33" s="72"/>
      <c r="J33" s="72"/>
      <c r="K33" s="71"/>
      <c r="L33" s="71"/>
      <c r="M33" s="71"/>
      <c r="N33" s="71"/>
      <c r="O33" s="71"/>
      <c r="P33" s="71"/>
      <c r="Q33" s="71"/>
      <c r="R33" s="71"/>
      <c r="S33" s="71"/>
      <c r="T33" s="71"/>
      <c r="U33" s="71"/>
      <c r="V33" s="71"/>
      <c r="W33" s="71"/>
      <c r="X33" s="71"/>
      <c r="Y33" s="71"/>
      <c r="Z33" s="71"/>
      <c r="AA33" s="71"/>
    </row>
    <row r="34" ht="15.75" customHeight="1">
      <c r="A34" s="71"/>
      <c r="B34" s="71"/>
      <c r="C34" s="72"/>
      <c r="D34" s="72"/>
      <c r="E34" s="72"/>
      <c r="F34" s="72"/>
      <c r="G34" s="72"/>
      <c r="H34" s="72"/>
      <c r="I34" s="72"/>
      <c r="J34" s="72"/>
      <c r="K34" s="71"/>
      <c r="L34" s="71"/>
      <c r="M34" s="71"/>
      <c r="N34" s="71"/>
      <c r="O34" s="71"/>
      <c r="P34" s="71"/>
      <c r="Q34" s="71"/>
      <c r="R34" s="71"/>
      <c r="S34" s="71"/>
      <c r="T34" s="71"/>
      <c r="U34" s="71"/>
      <c r="V34" s="71"/>
      <c r="W34" s="71"/>
      <c r="X34" s="71"/>
      <c r="Y34" s="71"/>
      <c r="Z34" s="71"/>
      <c r="AA34" s="71"/>
    </row>
    <row r="35" ht="15.75" customHeight="1">
      <c r="A35" s="71"/>
      <c r="B35" s="71"/>
      <c r="C35" s="72"/>
      <c r="D35" s="72"/>
      <c r="E35" s="72"/>
      <c r="F35" s="72"/>
      <c r="G35" s="72"/>
      <c r="H35" s="72"/>
      <c r="I35" s="72"/>
      <c r="J35" s="72"/>
      <c r="K35" s="71"/>
      <c r="L35" s="71"/>
      <c r="M35" s="71"/>
      <c r="N35" s="71"/>
      <c r="O35" s="71"/>
      <c r="P35" s="71"/>
      <c r="Q35" s="71"/>
      <c r="R35" s="71"/>
      <c r="S35" s="71"/>
      <c r="T35" s="71"/>
      <c r="U35" s="71"/>
      <c r="V35" s="71"/>
      <c r="W35" s="71"/>
      <c r="X35" s="71"/>
      <c r="Y35" s="71"/>
      <c r="Z35" s="71"/>
      <c r="AA35" s="71"/>
    </row>
    <row r="36" ht="15.75" customHeight="1">
      <c r="A36" s="71"/>
      <c r="B36" s="71"/>
      <c r="C36" s="72"/>
      <c r="D36" s="72"/>
      <c r="E36" s="72"/>
      <c r="F36" s="72"/>
      <c r="G36" s="72"/>
      <c r="H36" s="72"/>
      <c r="I36" s="72"/>
      <c r="J36" s="72"/>
      <c r="K36" s="71"/>
      <c r="L36" s="71"/>
      <c r="M36" s="71"/>
      <c r="N36" s="71"/>
      <c r="O36" s="71"/>
      <c r="P36" s="71"/>
      <c r="Q36" s="71"/>
      <c r="R36" s="71"/>
      <c r="S36" s="71"/>
      <c r="T36" s="71"/>
      <c r="U36" s="71"/>
      <c r="V36" s="71"/>
      <c r="W36" s="71"/>
      <c r="X36" s="71"/>
      <c r="Y36" s="71"/>
      <c r="Z36" s="71"/>
      <c r="AA36" s="71"/>
    </row>
    <row r="37" ht="15.75" customHeight="1">
      <c r="A37" s="71"/>
      <c r="B37" s="71"/>
      <c r="C37" s="72"/>
      <c r="D37" s="72"/>
      <c r="E37" s="72"/>
      <c r="F37" s="72"/>
      <c r="G37" s="72"/>
      <c r="H37" s="72"/>
      <c r="I37" s="72"/>
      <c r="J37" s="72"/>
      <c r="K37" s="71"/>
      <c r="L37" s="71"/>
      <c r="M37" s="71"/>
      <c r="N37" s="71"/>
      <c r="O37" s="71"/>
      <c r="P37" s="71"/>
      <c r="Q37" s="71"/>
      <c r="R37" s="71"/>
      <c r="S37" s="71"/>
      <c r="T37" s="71"/>
      <c r="U37" s="71"/>
      <c r="V37" s="71"/>
      <c r="W37" s="71"/>
      <c r="X37" s="71"/>
      <c r="Y37" s="71"/>
      <c r="Z37" s="71"/>
      <c r="AA37" s="71"/>
    </row>
    <row r="38" ht="15.75" customHeight="1">
      <c r="A38" s="71"/>
      <c r="B38" s="71"/>
      <c r="C38" s="72"/>
      <c r="D38" s="72"/>
      <c r="E38" s="72"/>
      <c r="F38" s="72"/>
      <c r="G38" s="72"/>
      <c r="H38" s="72"/>
      <c r="I38" s="72"/>
      <c r="J38" s="72"/>
      <c r="K38" s="71"/>
      <c r="L38" s="71"/>
      <c r="M38" s="71"/>
      <c r="N38" s="71"/>
      <c r="O38" s="71"/>
      <c r="P38" s="71"/>
      <c r="Q38" s="71"/>
      <c r="R38" s="71"/>
      <c r="S38" s="71"/>
      <c r="T38" s="71"/>
      <c r="U38" s="71"/>
      <c r="V38" s="71"/>
      <c r="W38" s="71"/>
      <c r="X38" s="71"/>
      <c r="Y38" s="71"/>
      <c r="Z38" s="71"/>
      <c r="AA38" s="71"/>
    </row>
    <row r="39" ht="15.75" customHeight="1">
      <c r="A39" s="71"/>
      <c r="B39" s="71"/>
      <c r="C39" s="72"/>
      <c r="D39" s="72"/>
      <c r="E39" s="72"/>
      <c r="F39" s="72"/>
      <c r="G39" s="72"/>
      <c r="H39" s="72"/>
      <c r="I39" s="72"/>
      <c r="J39" s="72"/>
      <c r="K39" s="71"/>
      <c r="L39" s="71"/>
      <c r="M39" s="71"/>
      <c r="N39" s="71"/>
      <c r="O39" s="71"/>
      <c r="P39" s="71"/>
      <c r="Q39" s="71"/>
      <c r="R39" s="71"/>
      <c r="S39" s="71"/>
      <c r="T39" s="71"/>
      <c r="U39" s="71"/>
      <c r="V39" s="71"/>
      <c r="W39" s="71"/>
      <c r="X39" s="71"/>
      <c r="Y39" s="71"/>
      <c r="Z39" s="71"/>
      <c r="AA39" s="71"/>
    </row>
    <row r="40" ht="15.75" customHeight="1">
      <c r="A40" s="71"/>
      <c r="B40" s="71"/>
      <c r="C40" s="72"/>
      <c r="D40" s="72"/>
      <c r="E40" s="72"/>
      <c r="F40" s="72"/>
      <c r="G40" s="72"/>
      <c r="H40" s="72"/>
      <c r="I40" s="72"/>
      <c r="J40" s="72"/>
      <c r="K40" s="71"/>
      <c r="L40" s="71"/>
      <c r="M40" s="71"/>
      <c r="N40" s="71"/>
      <c r="O40" s="71"/>
      <c r="P40" s="71"/>
      <c r="Q40" s="71"/>
      <c r="R40" s="71"/>
      <c r="S40" s="71"/>
      <c r="T40" s="71"/>
      <c r="U40" s="71"/>
      <c r="V40" s="71"/>
      <c r="W40" s="71"/>
      <c r="X40" s="71"/>
      <c r="Y40" s="71"/>
      <c r="Z40" s="71"/>
      <c r="AA40" s="71"/>
    </row>
    <row r="41" ht="15.75" customHeight="1">
      <c r="A41" s="71"/>
      <c r="B41" s="71"/>
      <c r="C41" s="72"/>
      <c r="D41" s="72"/>
      <c r="E41" s="72"/>
      <c r="F41" s="72"/>
      <c r="G41" s="72"/>
      <c r="H41" s="72"/>
      <c r="I41" s="72"/>
      <c r="J41" s="72"/>
      <c r="K41" s="71"/>
      <c r="L41" s="71"/>
      <c r="M41" s="71"/>
      <c r="N41" s="71"/>
      <c r="O41" s="71"/>
      <c r="P41" s="71"/>
      <c r="Q41" s="71"/>
      <c r="R41" s="71"/>
      <c r="S41" s="71"/>
      <c r="T41" s="71"/>
      <c r="U41" s="71"/>
      <c r="V41" s="71"/>
      <c r="W41" s="71"/>
      <c r="X41" s="71"/>
      <c r="Y41" s="71"/>
      <c r="Z41" s="71"/>
      <c r="AA41" s="71"/>
    </row>
    <row r="42" ht="15.75" customHeight="1">
      <c r="A42" s="71"/>
      <c r="B42" s="71"/>
      <c r="C42" s="72"/>
      <c r="D42" s="72"/>
      <c r="E42" s="72"/>
      <c r="F42" s="72"/>
      <c r="G42" s="72"/>
      <c r="H42" s="72"/>
      <c r="I42" s="72"/>
      <c r="J42" s="72"/>
      <c r="K42" s="71"/>
      <c r="L42" s="71"/>
      <c r="M42" s="71"/>
      <c r="N42" s="71"/>
      <c r="O42" s="71"/>
      <c r="P42" s="71"/>
      <c r="Q42" s="71"/>
      <c r="R42" s="71"/>
      <c r="S42" s="71"/>
      <c r="T42" s="71"/>
      <c r="U42" s="71"/>
      <c r="V42" s="71"/>
      <c r="W42" s="71"/>
      <c r="X42" s="71"/>
      <c r="Y42" s="71"/>
      <c r="Z42" s="71"/>
      <c r="AA42" s="71"/>
    </row>
    <row r="43" ht="15.75" customHeight="1">
      <c r="A43" s="71"/>
      <c r="B43" s="71"/>
      <c r="C43" s="72"/>
      <c r="D43" s="72"/>
      <c r="E43" s="72"/>
      <c r="F43" s="72"/>
      <c r="G43" s="72"/>
      <c r="H43" s="72"/>
      <c r="I43" s="72"/>
      <c r="J43" s="72"/>
      <c r="K43" s="71"/>
      <c r="L43" s="71"/>
      <c r="M43" s="71"/>
      <c r="N43" s="71"/>
      <c r="O43" s="71"/>
      <c r="P43" s="71"/>
      <c r="Q43" s="71"/>
      <c r="R43" s="71"/>
      <c r="S43" s="71"/>
      <c r="T43" s="71"/>
      <c r="U43" s="71"/>
      <c r="V43" s="71"/>
      <c r="W43" s="71"/>
      <c r="X43" s="71"/>
      <c r="Y43" s="71"/>
      <c r="Z43" s="71"/>
      <c r="AA43" s="71"/>
    </row>
    <row r="44" ht="15.75" customHeight="1">
      <c r="A44" s="71"/>
      <c r="B44" s="71"/>
      <c r="C44" s="72"/>
      <c r="D44" s="72"/>
      <c r="E44" s="72"/>
      <c r="F44" s="72"/>
      <c r="G44" s="72"/>
      <c r="H44" s="72"/>
      <c r="I44" s="72"/>
      <c r="J44" s="72"/>
      <c r="K44" s="71"/>
      <c r="L44" s="71"/>
      <c r="M44" s="71"/>
      <c r="N44" s="71"/>
      <c r="O44" s="71"/>
      <c r="P44" s="71"/>
      <c r="Q44" s="71"/>
      <c r="R44" s="71"/>
      <c r="S44" s="71"/>
      <c r="T44" s="71"/>
      <c r="U44" s="71"/>
      <c r="V44" s="71"/>
      <c r="W44" s="71"/>
      <c r="X44" s="71"/>
      <c r="Y44" s="71"/>
      <c r="Z44" s="71"/>
      <c r="AA44" s="71"/>
    </row>
    <row r="45" ht="15.75" customHeight="1">
      <c r="A45" s="71"/>
      <c r="B45" s="71"/>
      <c r="C45" s="72"/>
      <c r="D45" s="72"/>
      <c r="E45" s="72"/>
      <c r="F45" s="72"/>
      <c r="G45" s="72"/>
      <c r="H45" s="72"/>
      <c r="I45" s="72"/>
      <c r="J45" s="72"/>
      <c r="K45" s="71"/>
      <c r="L45" s="71"/>
      <c r="M45" s="71"/>
      <c r="N45" s="71"/>
      <c r="O45" s="71"/>
      <c r="P45" s="71"/>
      <c r="Q45" s="71"/>
      <c r="R45" s="71"/>
      <c r="S45" s="71"/>
      <c r="T45" s="71"/>
      <c r="U45" s="71"/>
      <c r="V45" s="71"/>
      <c r="W45" s="71"/>
      <c r="X45" s="71"/>
      <c r="Y45" s="71"/>
      <c r="Z45" s="71"/>
      <c r="AA45" s="71"/>
    </row>
    <row r="46" ht="15.75" customHeight="1">
      <c r="A46" s="71"/>
      <c r="B46" s="71"/>
      <c r="C46" s="72"/>
      <c r="D46" s="72"/>
      <c r="E46" s="72"/>
      <c r="F46" s="72"/>
      <c r="G46" s="72"/>
      <c r="H46" s="72"/>
      <c r="I46" s="72"/>
      <c r="J46" s="72"/>
      <c r="K46" s="71"/>
      <c r="L46" s="71"/>
      <c r="M46" s="71"/>
      <c r="N46" s="71"/>
      <c r="O46" s="71"/>
      <c r="P46" s="71"/>
      <c r="Q46" s="71"/>
      <c r="R46" s="71"/>
      <c r="S46" s="71"/>
      <c r="T46" s="71"/>
      <c r="U46" s="71"/>
      <c r="V46" s="71"/>
      <c r="W46" s="71"/>
      <c r="X46" s="71"/>
      <c r="Y46" s="71"/>
      <c r="Z46" s="71"/>
      <c r="AA46" s="71"/>
    </row>
    <row r="47" ht="15.75" customHeight="1">
      <c r="A47" s="71"/>
      <c r="B47" s="71"/>
      <c r="C47" s="72"/>
      <c r="D47" s="72"/>
      <c r="E47" s="72"/>
      <c r="F47" s="72"/>
      <c r="G47" s="72"/>
      <c r="H47" s="72"/>
      <c r="I47" s="72"/>
      <c r="J47" s="72"/>
      <c r="K47" s="71"/>
      <c r="L47" s="71"/>
      <c r="M47" s="71"/>
      <c r="N47" s="71"/>
      <c r="O47" s="71"/>
      <c r="P47" s="71"/>
      <c r="Q47" s="71"/>
      <c r="R47" s="71"/>
      <c r="S47" s="71"/>
      <c r="T47" s="71"/>
      <c r="U47" s="71"/>
      <c r="V47" s="71"/>
      <c r="W47" s="71"/>
      <c r="X47" s="71"/>
      <c r="Y47" s="71"/>
      <c r="Z47" s="71"/>
      <c r="AA47" s="71"/>
    </row>
    <row r="48" ht="15.75" customHeight="1">
      <c r="A48" s="71"/>
      <c r="B48" s="71"/>
      <c r="C48" s="72"/>
      <c r="D48" s="72"/>
      <c r="E48" s="72"/>
      <c r="F48" s="72"/>
      <c r="G48" s="72"/>
      <c r="H48" s="72"/>
      <c r="I48" s="72"/>
      <c r="J48" s="72"/>
      <c r="K48" s="71"/>
      <c r="L48" s="71"/>
      <c r="M48" s="71"/>
      <c r="N48" s="71"/>
      <c r="O48" s="71"/>
      <c r="P48" s="71"/>
      <c r="Q48" s="71"/>
      <c r="R48" s="71"/>
      <c r="S48" s="71"/>
      <c r="T48" s="71"/>
      <c r="U48" s="71"/>
      <c r="V48" s="71"/>
      <c r="W48" s="71"/>
      <c r="X48" s="71"/>
      <c r="Y48" s="71"/>
      <c r="Z48" s="71"/>
      <c r="AA48" s="71"/>
    </row>
    <row r="49" ht="15.75" customHeight="1">
      <c r="A49" s="71"/>
      <c r="B49" s="71"/>
      <c r="C49" s="72"/>
      <c r="D49" s="72"/>
      <c r="E49" s="72"/>
      <c r="F49" s="72"/>
      <c r="G49" s="72"/>
      <c r="H49" s="72"/>
      <c r="I49" s="72"/>
      <c r="J49" s="72"/>
      <c r="K49" s="71"/>
      <c r="L49" s="71"/>
      <c r="M49" s="71"/>
      <c r="N49" s="71"/>
      <c r="O49" s="71"/>
      <c r="P49" s="71"/>
      <c r="Q49" s="71"/>
      <c r="R49" s="71"/>
      <c r="S49" s="71"/>
      <c r="T49" s="71"/>
      <c r="U49" s="71"/>
      <c r="V49" s="71"/>
      <c r="W49" s="71"/>
      <c r="X49" s="71"/>
      <c r="Y49" s="71"/>
      <c r="Z49" s="71"/>
      <c r="AA49" s="71"/>
    </row>
    <row r="50" ht="15.75" customHeight="1">
      <c r="A50" s="71"/>
      <c r="B50" s="71"/>
      <c r="C50" s="72"/>
      <c r="D50" s="72"/>
      <c r="E50" s="72"/>
      <c r="F50" s="72"/>
      <c r="G50" s="72"/>
      <c r="H50" s="72"/>
      <c r="I50" s="72"/>
      <c r="J50" s="72"/>
      <c r="K50" s="71"/>
      <c r="L50" s="71"/>
      <c r="M50" s="71"/>
      <c r="N50" s="71"/>
      <c r="O50" s="71"/>
      <c r="P50" s="71"/>
      <c r="Q50" s="71"/>
      <c r="R50" s="71"/>
      <c r="S50" s="71"/>
      <c r="T50" s="71"/>
      <c r="U50" s="71"/>
      <c r="V50" s="71"/>
      <c r="W50" s="71"/>
      <c r="X50" s="71"/>
      <c r="Y50" s="71"/>
      <c r="Z50" s="71"/>
      <c r="AA50" s="71"/>
    </row>
    <row r="51" ht="15.75" customHeight="1">
      <c r="A51" s="71"/>
      <c r="B51" s="71"/>
      <c r="C51" s="72"/>
      <c r="D51" s="72"/>
      <c r="E51" s="72"/>
      <c r="F51" s="72"/>
      <c r="G51" s="72"/>
      <c r="H51" s="72"/>
      <c r="I51" s="72"/>
      <c r="J51" s="72"/>
      <c r="K51" s="71"/>
      <c r="L51" s="71"/>
      <c r="M51" s="71"/>
      <c r="N51" s="71"/>
      <c r="O51" s="71"/>
      <c r="P51" s="71"/>
      <c r="Q51" s="71"/>
      <c r="R51" s="71"/>
      <c r="S51" s="71"/>
      <c r="T51" s="71"/>
      <c r="U51" s="71"/>
      <c r="V51" s="71"/>
      <c r="W51" s="71"/>
      <c r="X51" s="71"/>
      <c r="Y51" s="71"/>
      <c r="Z51" s="71"/>
      <c r="AA51" s="71"/>
    </row>
    <row r="52" ht="15.75" customHeight="1">
      <c r="A52" s="71"/>
      <c r="B52" s="71"/>
      <c r="C52" s="72"/>
      <c r="D52" s="72"/>
      <c r="E52" s="72"/>
      <c r="F52" s="72"/>
      <c r="G52" s="72"/>
      <c r="H52" s="72"/>
      <c r="I52" s="72"/>
      <c r="J52" s="72"/>
      <c r="K52" s="71"/>
      <c r="L52" s="71"/>
      <c r="M52" s="71"/>
      <c r="N52" s="71"/>
      <c r="O52" s="71"/>
      <c r="P52" s="71"/>
      <c r="Q52" s="71"/>
      <c r="R52" s="71"/>
      <c r="S52" s="71"/>
      <c r="T52" s="71"/>
      <c r="U52" s="71"/>
      <c r="V52" s="71"/>
      <c r="W52" s="71"/>
      <c r="X52" s="71"/>
      <c r="Y52" s="71"/>
      <c r="Z52" s="71"/>
      <c r="AA52" s="71"/>
    </row>
    <row r="53" ht="15.75" customHeight="1">
      <c r="A53" s="71"/>
      <c r="B53" s="71"/>
      <c r="C53" s="72"/>
      <c r="D53" s="72"/>
      <c r="E53" s="72"/>
      <c r="F53" s="72"/>
      <c r="G53" s="72"/>
      <c r="H53" s="72"/>
      <c r="I53" s="72"/>
      <c r="J53" s="72"/>
      <c r="K53" s="71"/>
      <c r="L53" s="71"/>
      <c r="M53" s="71"/>
      <c r="N53" s="71"/>
      <c r="O53" s="71"/>
      <c r="P53" s="71"/>
      <c r="Q53" s="71"/>
      <c r="R53" s="71"/>
      <c r="S53" s="71"/>
      <c r="T53" s="71"/>
      <c r="U53" s="71"/>
      <c r="V53" s="71"/>
      <c r="W53" s="71"/>
      <c r="X53" s="71"/>
      <c r="Y53" s="71"/>
      <c r="Z53" s="71"/>
      <c r="AA53" s="71"/>
    </row>
    <row r="54" ht="15.75" customHeight="1">
      <c r="A54" s="71"/>
      <c r="B54" s="71"/>
      <c r="C54" s="72"/>
      <c r="D54" s="72"/>
      <c r="E54" s="72"/>
      <c r="F54" s="72"/>
      <c r="G54" s="72"/>
      <c r="H54" s="72"/>
      <c r="I54" s="72"/>
      <c r="J54" s="72"/>
      <c r="K54" s="71"/>
      <c r="L54" s="71"/>
      <c r="M54" s="71"/>
      <c r="N54" s="71"/>
      <c r="O54" s="71"/>
      <c r="P54" s="71"/>
      <c r="Q54" s="71"/>
      <c r="R54" s="71"/>
      <c r="S54" s="71"/>
      <c r="T54" s="71"/>
      <c r="U54" s="71"/>
      <c r="V54" s="71"/>
      <c r="W54" s="71"/>
      <c r="X54" s="71"/>
      <c r="Y54" s="71"/>
      <c r="Z54" s="71"/>
      <c r="AA54" s="71"/>
    </row>
    <row r="55" ht="15.75" customHeight="1">
      <c r="A55" s="71"/>
      <c r="B55" s="71"/>
      <c r="C55" s="72"/>
      <c r="D55" s="72"/>
      <c r="E55" s="72"/>
      <c r="F55" s="72"/>
      <c r="G55" s="72"/>
      <c r="H55" s="72"/>
      <c r="I55" s="72"/>
      <c r="J55" s="72"/>
      <c r="K55" s="71"/>
      <c r="L55" s="71"/>
      <c r="M55" s="71"/>
      <c r="N55" s="71"/>
      <c r="O55" s="71"/>
      <c r="P55" s="71"/>
      <c r="Q55" s="71"/>
      <c r="R55" s="71"/>
      <c r="S55" s="71"/>
      <c r="T55" s="71"/>
      <c r="U55" s="71"/>
      <c r="V55" s="71"/>
      <c r="W55" s="71"/>
      <c r="X55" s="71"/>
      <c r="Y55" s="71"/>
      <c r="Z55" s="71"/>
      <c r="AA55" s="71"/>
    </row>
    <row r="56" ht="15.75" customHeight="1">
      <c r="A56" s="71"/>
      <c r="B56" s="71"/>
      <c r="C56" s="72"/>
      <c r="D56" s="72"/>
      <c r="E56" s="72"/>
      <c r="F56" s="72"/>
      <c r="G56" s="72"/>
      <c r="H56" s="72"/>
      <c r="I56" s="72"/>
      <c r="J56" s="72"/>
      <c r="K56" s="71"/>
      <c r="L56" s="71"/>
      <c r="M56" s="71"/>
      <c r="N56" s="71"/>
      <c r="O56" s="71"/>
      <c r="P56" s="71"/>
      <c r="Q56" s="71"/>
      <c r="R56" s="71"/>
      <c r="S56" s="71"/>
      <c r="T56" s="71"/>
      <c r="U56" s="71"/>
      <c r="V56" s="71"/>
      <c r="W56" s="71"/>
      <c r="X56" s="71"/>
      <c r="Y56" s="71"/>
      <c r="Z56" s="71"/>
      <c r="AA56" s="71"/>
    </row>
    <row r="57" ht="15.75" customHeight="1">
      <c r="A57" s="71"/>
      <c r="B57" s="71"/>
      <c r="C57" s="72"/>
      <c r="D57" s="72"/>
      <c r="E57" s="72"/>
      <c r="F57" s="72"/>
      <c r="G57" s="72"/>
      <c r="H57" s="72"/>
      <c r="I57" s="72"/>
      <c r="J57" s="72"/>
      <c r="K57" s="71"/>
      <c r="L57" s="71"/>
      <c r="M57" s="71"/>
      <c r="N57" s="71"/>
      <c r="O57" s="71"/>
      <c r="P57" s="71"/>
      <c r="Q57" s="71"/>
      <c r="R57" s="71"/>
      <c r="S57" s="71"/>
      <c r="T57" s="71"/>
      <c r="U57" s="71"/>
      <c r="V57" s="71"/>
      <c r="W57" s="71"/>
      <c r="X57" s="71"/>
      <c r="Y57" s="71"/>
      <c r="Z57" s="71"/>
      <c r="AA57" s="71"/>
    </row>
    <row r="58" ht="15.75" customHeight="1">
      <c r="A58" s="71"/>
      <c r="B58" s="71"/>
      <c r="C58" s="72"/>
      <c r="D58" s="72"/>
      <c r="E58" s="72"/>
      <c r="F58" s="72"/>
      <c r="G58" s="72"/>
      <c r="H58" s="72"/>
      <c r="I58" s="72"/>
      <c r="J58" s="72"/>
      <c r="K58" s="71"/>
      <c r="L58" s="71"/>
      <c r="M58" s="71"/>
      <c r="N58" s="71"/>
      <c r="O58" s="71"/>
      <c r="P58" s="71"/>
      <c r="Q58" s="71"/>
      <c r="R58" s="71"/>
      <c r="S58" s="71"/>
      <c r="T58" s="71"/>
      <c r="U58" s="71"/>
      <c r="V58" s="71"/>
      <c r="W58" s="71"/>
      <c r="X58" s="71"/>
      <c r="Y58" s="71"/>
      <c r="Z58" s="71"/>
      <c r="AA58" s="71"/>
    </row>
    <row r="59" ht="15.75" customHeight="1">
      <c r="A59" s="71"/>
      <c r="B59" s="71"/>
      <c r="C59" s="72"/>
      <c r="D59" s="72"/>
      <c r="E59" s="72"/>
      <c r="F59" s="72"/>
      <c r="G59" s="72"/>
      <c r="H59" s="72"/>
      <c r="I59" s="72"/>
      <c r="J59" s="72"/>
      <c r="K59" s="71"/>
      <c r="L59" s="71"/>
      <c r="M59" s="71"/>
      <c r="N59" s="71"/>
      <c r="O59" s="71"/>
      <c r="P59" s="71"/>
      <c r="Q59" s="71"/>
      <c r="R59" s="71"/>
      <c r="S59" s="71"/>
      <c r="T59" s="71"/>
      <c r="U59" s="71"/>
      <c r="V59" s="71"/>
      <c r="W59" s="71"/>
      <c r="X59" s="71"/>
      <c r="Y59" s="71"/>
      <c r="Z59" s="71"/>
      <c r="AA59" s="71"/>
    </row>
    <row r="60" ht="15.75" customHeight="1">
      <c r="A60" s="71"/>
      <c r="B60" s="71"/>
      <c r="C60" s="72"/>
      <c r="D60" s="72"/>
      <c r="E60" s="72"/>
      <c r="F60" s="72"/>
      <c r="G60" s="72"/>
      <c r="H60" s="72"/>
      <c r="I60" s="72"/>
      <c r="J60" s="72"/>
      <c r="K60" s="71"/>
      <c r="L60" s="71"/>
      <c r="M60" s="71"/>
      <c r="N60" s="71"/>
      <c r="O60" s="71"/>
      <c r="P60" s="71"/>
      <c r="Q60" s="71"/>
      <c r="R60" s="71"/>
      <c r="S60" s="71"/>
      <c r="T60" s="71"/>
      <c r="U60" s="71"/>
      <c r="V60" s="71"/>
      <c r="W60" s="71"/>
      <c r="X60" s="71"/>
      <c r="Y60" s="71"/>
      <c r="Z60" s="71"/>
      <c r="AA60" s="71"/>
    </row>
    <row r="61" ht="15.75" customHeight="1">
      <c r="A61" s="71"/>
      <c r="B61" s="71"/>
      <c r="C61" s="72"/>
      <c r="D61" s="72"/>
      <c r="E61" s="72"/>
      <c r="F61" s="72"/>
      <c r="G61" s="72"/>
      <c r="H61" s="72"/>
      <c r="I61" s="72"/>
      <c r="J61" s="72"/>
      <c r="K61" s="71"/>
      <c r="L61" s="71"/>
      <c r="M61" s="71"/>
      <c r="N61" s="71"/>
      <c r="O61" s="71"/>
      <c r="P61" s="71"/>
      <c r="Q61" s="71"/>
      <c r="R61" s="71"/>
      <c r="S61" s="71"/>
      <c r="T61" s="71"/>
      <c r="U61" s="71"/>
      <c r="V61" s="71"/>
      <c r="W61" s="71"/>
      <c r="X61" s="71"/>
      <c r="Y61" s="71"/>
      <c r="Z61" s="71"/>
      <c r="AA61" s="71"/>
    </row>
    <row r="62" ht="15.75" customHeight="1">
      <c r="A62" s="71"/>
      <c r="B62" s="71"/>
      <c r="C62" s="72"/>
      <c r="D62" s="72"/>
      <c r="E62" s="72"/>
      <c r="F62" s="72"/>
      <c r="G62" s="72"/>
      <c r="H62" s="72"/>
      <c r="I62" s="72"/>
      <c r="J62" s="72"/>
      <c r="K62" s="71"/>
      <c r="L62" s="71"/>
      <c r="M62" s="71"/>
      <c r="N62" s="71"/>
      <c r="O62" s="71"/>
      <c r="P62" s="71"/>
      <c r="Q62" s="71"/>
      <c r="R62" s="71"/>
      <c r="S62" s="71"/>
      <c r="T62" s="71"/>
      <c r="U62" s="71"/>
      <c r="V62" s="71"/>
      <c r="W62" s="71"/>
      <c r="X62" s="71"/>
      <c r="Y62" s="71"/>
      <c r="Z62" s="71"/>
      <c r="AA62" s="71"/>
    </row>
    <row r="63" ht="15.75" customHeight="1">
      <c r="A63" s="71"/>
      <c r="B63" s="71"/>
      <c r="C63" s="72"/>
      <c r="D63" s="72"/>
      <c r="E63" s="72"/>
      <c r="F63" s="72"/>
      <c r="G63" s="72"/>
      <c r="H63" s="72"/>
      <c r="I63" s="72"/>
      <c r="J63" s="72"/>
      <c r="K63" s="71"/>
      <c r="L63" s="71"/>
      <c r="M63" s="71"/>
      <c r="N63" s="71"/>
      <c r="O63" s="71"/>
      <c r="P63" s="71"/>
      <c r="Q63" s="71"/>
      <c r="R63" s="71"/>
      <c r="S63" s="71"/>
      <c r="T63" s="71"/>
      <c r="U63" s="71"/>
      <c r="V63" s="71"/>
      <c r="W63" s="71"/>
      <c r="X63" s="71"/>
      <c r="Y63" s="71"/>
      <c r="Z63" s="71"/>
      <c r="AA63" s="71"/>
    </row>
    <row r="64" ht="15.75" customHeight="1">
      <c r="A64" s="71"/>
      <c r="B64" s="71"/>
      <c r="C64" s="72"/>
      <c r="D64" s="72"/>
      <c r="E64" s="72"/>
      <c r="F64" s="72"/>
      <c r="G64" s="72"/>
      <c r="H64" s="72"/>
      <c r="I64" s="72"/>
      <c r="J64" s="72"/>
      <c r="K64" s="71"/>
      <c r="L64" s="71"/>
      <c r="M64" s="71"/>
      <c r="N64" s="71"/>
      <c r="O64" s="71"/>
      <c r="P64" s="71"/>
      <c r="Q64" s="71"/>
      <c r="R64" s="71"/>
      <c r="S64" s="71"/>
      <c r="T64" s="71"/>
      <c r="U64" s="71"/>
      <c r="V64" s="71"/>
      <c r="W64" s="71"/>
      <c r="X64" s="71"/>
      <c r="Y64" s="71"/>
      <c r="Z64" s="71"/>
      <c r="AA64" s="71"/>
    </row>
    <row r="65" ht="15.75" customHeight="1">
      <c r="A65" s="71"/>
      <c r="B65" s="71"/>
      <c r="C65" s="72"/>
      <c r="D65" s="72"/>
      <c r="E65" s="72"/>
      <c r="F65" s="72"/>
      <c r="G65" s="72"/>
      <c r="H65" s="72"/>
      <c r="I65" s="72"/>
      <c r="J65" s="72"/>
      <c r="K65" s="71"/>
      <c r="L65" s="71"/>
      <c r="M65" s="71"/>
      <c r="N65" s="71"/>
      <c r="O65" s="71"/>
      <c r="P65" s="71"/>
      <c r="Q65" s="71"/>
      <c r="R65" s="71"/>
      <c r="S65" s="71"/>
      <c r="T65" s="71"/>
      <c r="U65" s="71"/>
      <c r="V65" s="71"/>
      <c r="W65" s="71"/>
      <c r="X65" s="71"/>
      <c r="Y65" s="71"/>
      <c r="Z65" s="71"/>
      <c r="AA65" s="71"/>
    </row>
    <row r="66" ht="15.75" customHeight="1">
      <c r="A66" s="71"/>
      <c r="B66" s="71"/>
      <c r="C66" s="72"/>
      <c r="D66" s="72"/>
      <c r="E66" s="72"/>
      <c r="F66" s="72"/>
      <c r="G66" s="72"/>
      <c r="H66" s="72"/>
      <c r="I66" s="72"/>
      <c r="J66" s="72"/>
      <c r="K66" s="71"/>
      <c r="L66" s="71"/>
      <c r="M66" s="71"/>
      <c r="N66" s="71"/>
      <c r="O66" s="71"/>
      <c r="P66" s="71"/>
      <c r="Q66" s="71"/>
      <c r="R66" s="71"/>
      <c r="S66" s="71"/>
      <c r="T66" s="71"/>
      <c r="U66" s="71"/>
      <c r="V66" s="71"/>
      <c r="W66" s="71"/>
      <c r="X66" s="71"/>
      <c r="Y66" s="71"/>
      <c r="Z66" s="71"/>
      <c r="AA66" s="71"/>
    </row>
    <row r="67" ht="15.75" customHeight="1">
      <c r="A67" s="71"/>
      <c r="B67" s="71"/>
      <c r="C67" s="72"/>
      <c r="D67" s="72"/>
      <c r="E67" s="72"/>
      <c r="F67" s="72"/>
      <c r="G67" s="72"/>
      <c r="H67" s="72"/>
      <c r="I67" s="72"/>
      <c r="J67" s="72"/>
      <c r="K67" s="71"/>
      <c r="L67" s="71"/>
      <c r="M67" s="71"/>
      <c r="N67" s="71"/>
      <c r="O67" s="71"/>
      <c r="P67" s="71"/>
      <c r="Q67" s="71"/>
      <c r="R67" s="71"/>
      <c r="S67" s="71"/>
      <c r="T67" s="71"/>
      <c r="U67" s="71"/>
      <c r="V67" s="71"/>
      <c r="W67" s="71"/>
      <c r="X67" s="71"/>
      <c r="Y67" s="71"/>
      <c r="Z67" s="71"/>
      <c r="AA67" s="71"/>
    </row>
    <row r="68" ht="15.75" customHeight="1">
      <c r="A68" s="71"/>
      <c r="B68" s="71"/>
      <c r="C68" s="72"/>
      <c r="D68" s="72"/>
      <c r="E68" s="72"/>
      <c r="F68" s="72"/>
      <c r="G68" s="72"/>
      <c r="H68" s="72"/>
      <c r="I68" s="72"/>
      <c r="J68" s="72"/>
      <c r="K68" s="71"/>
      <c r="L68" s="71"/>
      <c r="M68" s="71"/>
      <c r="N68" s="71"/>
      <c r="O68" s="71"/>
      <c r="P68" s="71"/>
      <c r="Q68" s="71"/>
      <c r="R68" s="71"/>
      <c r="S68" s="71"/>
      <c r="T68" s="71"/>
      <c r="U68" s="71"/>
      <c r="V68" s="71"/>
      <c r="W68" s="71"/>
      <c r="X68" s="71"/>
      <c r="Y68" s="71"/>
      <c r="Z68" s="71"/>
      <c r="AA68" s="71"/>
    </row>
    <row r="69" ht="15.75" customHeight="1">
      <c r="A69" s="71"/>
      <c r="B69" s="71"/>
      <c r="C69" s="72"/>
      <c r="D69" s="72"/>
      <c r="E69" s="72"/>
      <c r="F69" s="72"/>
      <c r="G69" s="72"/>
      <c r="H69" s="72"/>
      <c r="I69" s="72"/>
      <c r="J69" s="72"/>
      <c r="K69" s="71"/>
      <c r="L69" s="71"/>
      <c r="M69" s="71"/>
      <c r="N69" s="71"/>
      <c r="O69" s="71"/>
      <c r="P69" s="71"/>
      <c r="Q69" s="71"/>
      <c r="R69" s="71"/>
      <c r="S69" s="71"/>
      <c r="T69" s="71"/>
      <c r="U69" s="71"/>
      <c r="V69" s="71"/>
      <c r="W69" s="71"/>
      <c r="X69" s="71"/>
      <c r="Y69" s="71"/>
      <c r="Z69" s="71"/>
      <c r="AA69" s="71"/>
    </row>
    <row r="70" ht="15.75" customHeight="1">
      <c r="A70" s="71"/>
      <c r="B70" s="71"/>
      <c r="C70" s="72"/>
      <c r="D70" s="72"/>
      <c r="E70" s="72"/>
      <c r="F70" s="72"/>
      <c r="G70" s="72"/>
      <c r="H70" s="72"/>
      <c r="I70" s="72"/>
      <c r="J70" s="72"/>
      <c r="K70" s="71"/>
      <c r="L70" s="71"/>
      <c r="M70" s="71"/>
      <c r="N70" s="71"/>
      <c r="O70" s="71"/>
      <c r="P70" s="71"/>
      <c r="Q70" s="71"/>
      <c r="R70" s="71"/>
      <c r="S70" s="71"/>
      <c r="T70" s="71"/>
      <c r="U70" s="71"/>
      <c r="V70" s="71"/>
      <c r="W70" s="71"/>
      <c r="X70" s="71"/>
      <c r="Y70" s="71"/>
      <c r="Z70" s="71"/>
      <c r="AA70" s="71"/>
    </row>
    <row r="71" ht="15.75" customHeight="1">
      <c r="A71" s="71"/>
      <c r="B71" s="71"/>
      <c r="C71" s="72"/>
      <c r="D71" s="72"/>
      <c r="E71" s="72"/>
      <c r="F71" s="72"/>
      <c r="G71" s="72"/>
      <c r="H71" s="72"/>
      <c r="I71" s="72"/>
      <c r="J71" s="72"/>
      <c r="K71" s="71"/>
      <c r="L71" s="71"/>
      <c r="M71" s="71"/>
      <c r="N71" s="71"/>
      <c r="O71" s="71"/>
      <c r="P71" s="71"/>
      <c r="Q71" s="71"/>
      <c r="R71" s="71"/>
      <c r="S71" s="71"/>
      <c r="T71" s="71"/>
      <c r="U71" s="71"/>
      <c r="V71" s="71"/>
      <c r="W71" s="71"/>
      <c r="X71" s="71"/>
      <c r="Y71" s="71"/>
      <c r="Z71" s="71"/>
      <c r="AA71" s="71"/>
    </row>
    <row r="72" ht="15.75" customHeight="1">
      <c r="A72" s="71"/>
      <c r="B72" s="71"/>
      <c r="C72" s="72"/>
      <c r="D72" s="72"/>
      <c r="E72" s="72"/>
      <c r="F72" s="72"/>
      <c r="G72" s="72"/>
      <c r="H72" s="72"/>
      <c r="I72" s="72"/>
      <c r="J72" s="72"/>
      <c r="K72" s="71"/>
      <c r="L72" s="71"/>
      <c r="M72" s="71"/>
      <c r="N72" s="71"/>
      <c r="O72" s="71"/>
      <c r="P72" s="71"/>
      <c r="Q72" s="71"/>
      <c r="R72" s="71"/>
      <c r="S72" s="71"/>
      <c r="T72" s="71"/>
      <c r="U72" s="71"/>
      <c r="V72" s="71"/>
      <c r="W72" s="71"/>
      <c r="X72" s="71"/>
      <c r="Y72" s="71"/>
      <c r="Z72" s="71"/>
      <c r="AA72" s="71"/>
    </row>
    <row r="73" ht="15.75" customHeight="1">
      <c r="A73" s="71"/>
      <c r="B73" s="71"/>
      <c r="C73" s="72"/>
      <c r="D73" s="72"/>
      <c r="E73" s="72"/>
      <c r="F73" s="72"/>
      <c r="G73" s="72"/>
      <c r="H73" s="72"/>
      <c r="I73" s="72"/>
      <c r="J73" s="72"/>
      <c r="K73" s="71"/>
      <c r="L73" s="71"/>
      <c r="M73" s="71"/>
      <c r="N73" s="71"/>
      <c r="O73" s="71"/>
      <c r="P73" s="71"/>
      <c r="Q73" s="71"/>
      <c r="R73" s="71"/>
      <c r="S73" s="71"/>
      <c r="T73" s="71"/>
      <c r="U73" s="71"/>
      <c r="V73" s="71"/>
      <c r="W73" s="71"/>
      <c r="X73" s="71"/>
      <c r="Y73" s="71"/>
      <c r="Z73" s="71"/>
      <c r="AA73" s="71"/>
    </row>
    <row r="74" ht="15.75" customHeight="1">
      <c r="A74" s="71"/>
      <c r="B74" s="71"/>
      <c r="C74" s="72"/>
      <c r="D74" s="72"/>
      <c r="E74" s="72"/>
      <c r="F74" s="72"/>
      <c r="G74" s="72"/>
      <c r="H74" s="72"/>
      <c r="I74" s="72"/>
      <c r="J74" s="72"/>
      <c r="K74" s="71"/>
      <c r="L74" s="71"/>
      <c r="M74" s="71"/>
      <c r="N74" s="71"/>
      <c r="O74" s="71"/>
      <c r="P74" s="71"/>
      <c r="Q74" s="71"/>
      <c r="R74" s="71"/>
      <c r="S74" s="71"/>
      <c r="T74" s="71"/>
      <c r="U74" s="71"/>
      <c r="V74" s="71"/>
      <c r="W74" s="71"/>
      <c r="X74" s="71"/>
      <c r="Y74" s="71"/>
      <c r="Z74" s="71"/>
      <c r="AA74" s="71"/>
    </row>
    <row r="75" ht="15.75" customHeight="1">
      <c r="A75" s="71"/>
      <c r="B75" s="71"/>
      <c r="C75" s="72"/>
      <c r="D75" s="72"/>
      <c r="E75" s="72"/>
      <c r="F75" s="72"/>
      <c r="G75" s="72"/>
      <c r="H75" s="72"/>
      <c r="I75" s="72"/>
      <c r="J75" s="72"/>
      <c r="K75" s="71"/>
      <c r="L75" s="71"/>
      <c r="M75" s="71"/>
      <c r="N75" s="71"/>
      <c r="O75" s="71"/>
      <c r="P75" s="71"/>
      <c r="Q75" s="71"/>
      <c r="R75" s="71"/>
      <c r="S75" s="71"/>
      <c r="T75" s="71"/>
      <c r="U75" s="71"/>
      <c r="V75" s="71"/>
      <c r="W75" s="71"/>
      <c r="X75" s="71"/>
      <c r="Y75" s="71"/>
      <c r="Z75" s="71"/>
      <c r="AA75" s="71"/>
    </row>
    <row r="76" ht="15.75" customHeight="1">
      <c r="A76" s="71"/>
      <c r="B76" s="71"/>
      <c r="C76" s="72"/>
      <c r="D76" s="72"/>
      <c r="E76" s="72"/>
      <c r="F76" s="72"/>
      <c r="G76" s="72"/>
      <c r="H76" s="72"/>
      <c r="I76" s="72"/>
      <c r="J76" s="72"/>
      <c r="K76" s="71"/>
      <c r="L76" s="71"/>
      <c r="M76" s="71"/>
      <c r="N76" s="71"/>
      <c r="O76" s="71"/>
      <c r="P76" s="71"/>
      <c r="Q76" s="71"/>
      <c r="R76" s="71"/>
      <c r="S76" s="71"/>
      <c r="T76" s="71"/>
      <c r="U76" s="71"/>
      <c r="V76" s="71"/>
      <c r="W76" s="71"/>
      <c r="X76" s="71"/>
      <c r="Y76" s="71"/>
      <c r="Z76" s="71"/>
      <c r="AA76" s="71"/>
    </row>
    <row r="77" ht="15.75" customHeight="1">
      <c r="A77" s="27"/>
      <c r="B77" s="27"/>
      <c r="C77" s="81"/>
      <c r="D77" s="81"/>
      <c r="E77" s="81"/>
      <c r="F77" s="81"/>
      <c r="G77" s="81"/>
      <c r="H77" s="81"/>
      <c r="I77" s="81"/>
      <c r="J77" s="81"/>
      <c r="K77" s="27"/>
      <c r="L77" s="27"/>
      <c r="M77" s="27"/>
      <c r="N77" s="27"/>
      <c r="O77" s="27"/>
      <c r="P77" s="27"/>
      <c r="Q77" s="27"/>
      <c r="R77" s="27"/>
      <c r="S77" s="27"/>
      <c r="T77" s="27"/>
      <c r="U77" s="27"/>
      <c r="V77" s="27"/>
      <c r="W77" s="27"/>
      <c r="X77" s="27"/>
      <c r="Y77" s="27"/>
      <c r="Z77" s="27"/>
      <c r="AA77" s="27"/>
    </row>
    <row r="78" ht="15.75" customHeight="1">
      <c r="A78" s="27"/>
      <c r="B78" s="27"/>
      <c r="C78" s="81"/>
      <c r="D78" s="81"/>
      <c r="E78" s="81"/>
      <c r="F78" s="81"/>
      <c r="G78" s="81"/>
      <c r="H78" s="81"/>
      <c r="I78" s="81"/>
      <c r="J78" s="81"/>
      <c r="K78" s="27"/>
      <c r="L78" s="27"/>
      <c r="M78" s="27"/>
      <c r="N78" s="27"/>
      <c r="O78" s="27"/>
      <c r="P78" s="27"/>
      <c r="Q78" s="27"/>
      <c r="R78" s="27"/>
      <c r="S78" s="27"/>
      <c r="T78" s="27"/>
      <c r="U78" s="27"/>
      <c r="V78" s="27"/>
      <c r="W78" s="27"/>
      <c r="X78" s="27"/>
      <c r="Y78" s="27"/>
      <c r="Z78" s="27"/>
      <c r="AA78" s="27"/>
    </row>
    <row r="79" ht="15.75" customHeight="1">
      <c r="A79" s="27"/>
      <c r="B79" s="27"/>
      <c r="C79" s="81"/>
      <c r="D79" s="81"/>
      <c r="E79" s="81"/>
      <c r="F79" s="81"/>
      <c r="G79" s="81"/>
      <c r="H79" s="81"/>
      <c r="I79" s="81"/>
      <c r="J79" s="81"/>
      <c r="K79" s="27"/>
      <c r="L79" s="27"/>
      <c r="M79" s="27"/>
      <c r="N79" s="27"/>
      <c r="O79" s="27"/>
      <c r="P79" s="27"/>
      <c r="Q79" s="27"/>
      <c r="R79" s="27"/>
      <c r="S79" s="27"/>
      <c r="T79" s="27"/>
      <c r="U79" s="27"/>
      <c r="V79" s="27"/>
      <c r="W79" s="27"/>
      <c r="X79" s="27"/>
      <c r="Y79" s="27"/>
      <c r="Z79" s="27"/>
      <c r="AA79" s="27"/>
    </row>
    <row r="80" ht="15.75" customHeight="1">
      <c r="A80" s="27"/>
      <c r="B80" s="27"/>
      <c r="C80" s="81"/>
      <c r="D80" s="81"/>
      <c r="E80" s="81"/>
      <c r="F80" s="81"/>
      <c r="G80" s="81"/>
      <c r="H80" s="81"/>
      <c r="I80" s="81"/>
      <c r="J80" s="81"/>
      <c r="K80" s="27"/>
      <c r="L80" s="27"/>
      <c r="M80" s="27"/>
      <c r="N80" s="27"/>
      <c r="O80" s="27"/>
      <c r="P80" s="27"/>
      <c r="Q80" s="27"/>
      <c r="R80" s="27"/>
      <c r="S80" s="27"/>
      <c r="T80" s="27"/>
      <c r="U80" s="27"/>
      <c r="V80" s="27"/>
      <c r="W80" s="27"/>
      <c r="X80" s="27"/>
      <c r="Y80" s="27"/>
      <c r="Z80" s="27"/>
      <c r="AA80" s="27"/>
    </row>
    <row r="81" ht="15.75" customHeight="1">
      <c r="A81" s="27"/>
      <c r="B81" s="27"/>
      <c r="C81" s="81"/>
      <c r="D81" s="81"/>
      <c r="E81" s="81"/>
      <c r="F81" s="81"/>
      <c r="G81" s="81"/>
      <c r="H81" s="81"/>
      <c r="I81" s="81"/>
      <c r="J81" s="81"/>
      <c r="K81" s="27"/>
      <c r="L81" s="27"/>
      <c r="M81" s="27"/>
      <c r="N81" s="27"/>
      <c r="O81" s="27"/>
      <c r="P81" s="27"/>
      <c r="Q81" s="27"/>
      <c r="R81" s="27"/>
      <c r="S81" s="27"/>
      <c r="T81" s="27"/>
      <c r="U81" s="27"/>
      <c r="V81" s="27"/>
      <c r="W81" s="27"/>
      <c r="X81" s="27"/>
      <c r="Y81" s="27"/>
      <c r="Z81" s="27"/>
      <c r="AA81" s="27"/>
    </row>
    <row r="82" ht="15.75" customHeight="1">
      <c r="A82" s="27"/>
      <c r="B82" s="27"/>
      <c r="C82" s="81"/>
      <c r="D82" s="81"/>
      <c r="E82" s="81"/>
      <c r="F82" s="81"/>
      <c r="G82" s="81"/>
      <c r="H82" s="81"/>
      <c r="I82" s="81"/>
      <c r="J82" s="81"/>
      <c r="K82" s="27"/>
      <c r="L82" s="27"/>
      <c r="M82" s="27"/>
      <c r="N82" s="27"/>
      <c r="O82" s="27"/>
      <c r="P82" s="27"/>
      <c r="Q82" s="27"/>
      <c r="R82" s="27"/>
      <c r="S82" s="27"/>
      <c r="T82" s="27"/>
      <c r="U82" s="27"/>
      <c r="V82" s="27"/>
      <c r="W82" s="27"/>
      <c r="X82" s="27"/>
      <c r="Y82" s="27"/>
      <c r="Z82" s="27"/>
      <c r="AA82" s="27"/>
    </row>
    <row r="83" ht="15.75" customHeight="1">
      <c r="A83" s="27"/>
      <c r="B83" s="27"/>
      <c r="C83" s="81"/>
      <c r="D83" s="81"/>
      <c r="E83" s="81"/>
      <c r="F83" s="81"/>
      <c r="G83" s="81"/>
      <c r="H83" s="81"/>
      <c r="I83" s="81"/>
      <c r="J83" s="81"/>
      <c r="K83" s="27"/>
      <c r="L83" s="27"/>
      <c r="M83" s="27"/>
      <c r="N83" s="27"/>
      <c r="O83" s="27"/>
      <c r="P83" s="27"/>
      <c r="Q83" s="27"/>
      <c r="R83" s="27"/>
      <c r="S83" s="27"/>
      <c r="T83" s="27"/>
      <c r="U83" s="27"/>
      <c r="V83" s="27"/>
      <c r="W83" s="27"/>
      <c r="X83" s="27"/>
      <c r="Y83" s="27"/>
      <c r="Z83" s="27"/>
      <c r="AA83" s="27"/>
    </row>
    <row r="84" ht="15.75" customHeight="1">
      <c r="A84" s="27"/>
      <c r="B84" s="27"/>
      <c r="C84" s="81"/>
      <c r="D84" s="81"/>
      <c r="E84" s="81"/>
      <c r="F84" s="81"/>
      <c r="G84" s="81"/>
      <c r="H84" s="81"/>
      <c r="I84" s="81"/>
      <c r="J84" s="81"/>
      <c r="K84" s="27"/>
      <c r="L84" s="27"/>
      <c r="M84" s="27"/>
      <c r="N84" s="27"/>
      <c r="O84" s="27"/>
      <c r="P84" s="27"/>
      <c r="Q84" s="27"/>
      <c r="R84" s="27"/>
      <c r="S84" s="27"/>
      <c r="T84" s="27"/>
      <c r="U84" s="27"/>
      <c r="V84" s="27"/>
      <c r="W84" s="27"/>
      <c r="X84" s="27"/>
      <c r="Y84" s="27"/>
      <c r="Z84" s="27"/>
      <c r="AA84" s="27"/>
    </row>
    <row r="85" ht="15.75" customHeight="1">
      <c r="A85" s="27"/>
      <c r="B85" s="27"/>
      <c r="C85" s="81"/>
      <c r="D85" s="81"/>
      <c r="E85" s="81"/>
      <c r="F85" s="81"/>
      <c r="G85" s="81"/>
      <c r="H85" s="81"/>
      <c r="I85" s="81"/>
      <c r="J85" s="81"/>
      <c r="K85" s="27"/>
      <c r="L85" s="27"/>
      <c r="M85" s="27"/>
      <c r="N85" s="27"/>
      <c r="O85" s="27"/>
      <c r="P85" s="27"/>
      <c r="Q85" s="27"/>
      <c r="R85" s="27"/>
      <c r="S85" s="27"/>
      <c r="T85" s="27"/>
      <c r="U85" s="27"/>
      <c r="V85" s="27"/>
      <c r="W85" s="27"/>
      <c r="X85" s="27"/>
      <c r="Y85" s="27"/>
      <c r="Z85" s="27"/>
      <c r="AA85" s="27"/>
    </row>
    <row r="86" ht="15.75" customHeight="1">
      <c r="A86" s="27"/>
      <c r="B86" s="27"/>
      <c r="C86" s="81"/>
      <c r="D86" s="81"/>
      <c r="E86" s="81"/>
      <c r="F86" s="81"/>
      <c r="G86" s="81"/>
      <c r="H86" s="81"/>
      <c r="I86" s="81"/>
      <c r="J86" s="81"/>
      <c r="K86" s="27"/>
      <c r="L86" s="27"/>
      <c r="M86" s="27"/>
      <c r="N86" s="27"/>
      <c r="O86" s="27"/>
      <c r="P86" s="27"/>
      <c r="Q86" s="27"/>
      <c r="R86" s="27"/>
      <c r="S86" s="27"/>
      <c r="T86" s="27"/>
      <c r="U86" s="27"/>
      <c r="V86" s="27"/>
      <c r="W86" s="27"/>
      <c r="X86" s="27"/>
      <c r="Y86" s="27"/>
      <c r="Z86" s="27"/>
      <c r="AA86" s="27"/>
    </row>
    <row r="87" ht="15.75" customHeight="1">
      <c r="A87" s="27"/>
      <c r="B87" s="27"/>
      <c r="C87" s="81"/>
      <c r="D87" s="81"/>
      <c r="E87" s="81"/>
      <c r="F87" s="81"/>
      <c r="G87" s="81"/>
      <c r="H87" s="81"/>
      <c r="I87" s="81"/>
      <c r="J87" s="81"/>
      <c r="K87" s="27"/>
      <c r="L87" s="27"/>
      <c r="M87" s="27"/>
      <c r="N87" s="27"/>
      <c r="O87" s="27"/>
      <c r="P87" s="27"/>
      <c r="Q87" s="27"/>
      <c r="R87" s="27"/>
      <c r="S87" s="27"/>
      <c r="T87" s="27"/>
      <c r="U87" s="27"/>
      <c r="V87" s="27"/>
      <c r="W87" s="27"/>
      <c r="X87" s="27"/>
      <c r="Y87" s="27"/>
      <c r="Z87" s="27"/>
      <c r="AA87" s="27"/>
    </row>
    <row r="88" ht="15.75" customHeight="1">
      <c r="A88" s="27"/>
      <c r="B88" s="27"/>
      <c r="C88" s="81"/>
      <c r="D88" s="81"/>
      <c r="E88" s="81"/>
      <c r="F88" s="81"/>
      <c r="G88" s="81"/>
      <c r="H88" s="81"/>
      <c r="I88" s="81"/>
      <c r="J88" s="81"/>
      <c r="K88" s="27"/>
      <c r="L88" s="27"/>
      <c r="M88" s="27"/>
      <c r="N88" s="27"/>
      <c r="O88" s="27"/>
      <c r="P88" s="27"/>
      <c r="Q88" s="27"/>
      <c r="R88" s="27"/>
      <c r="S88" s="27"/>
      <c r="T88" s="27"/>
      <c r="U88" s="27"/>
      <c r="V88" s="27"/>
      <c r="W88" s="27"/>
      <c r="X88" s="27"/>
      <c r="Y88" s="27"/>
      <c r="Z88" s="27"/>
      <c r="AA88" s="27"/>
    </row>
    <row r="89" ht="15.75" customHeight="1">
      <c r="A89" s="27"/>
      <c r="B89" s="27"/>
      <c r="C89" s="81"/>
      <c r="D89" s="81"/>
      <c r="E89" s="81"/>
      <c r="F89" s="81"/>
      <c r="G89" s="81"/>
      <c r="H89" s="81"/>
      <c r="I89" s="81"/>
      <c r="J89" s="81"/>
      <c r="K89" s="27"/>
      <c r="L89" s="27"/>
      <c r="M89" s="27"/>
      <c r="N89" s="27"/>
      <c r="O89" s="27"/>
      <c r="P89" s="27"/>
      <c r="Q89" s="27"/>
      <c r="R89" s="27"/>
      <c r="S89" s="27"/>
      <c r="T89" s="27"/>
      <c r="U89" s="27"/>
      <c r="V89" s="27"/>
      <c r="W89" s="27"/>
      <c r="X89" s="27"/>
      <c r="Y89" s="27"/>
      <c r="Z89" s="27"/>
      <c r="AA89" s="27"/>
    </row>
    <row r="90" ht="15.75" customHeight="1">
      <c r="A90" s="27"/>
      <c r="B90" s="27"/>
      <c r="C90" s="81"/>
      <c r="D90" s="81"/>
      <c r="E90" s="81"/>
      <c r="F90" s="81"/>
      <c r="G90" s="81"/>
      <c r="H90" s="81"/>
      <c r="I90" s="81"/>
      <c r="J90" s="81"/>
      <c r="K90" s="27"/>
      <c r="L90" s="27"/>
      <c r="M90" s="27"/>
      <c r="N90" s="27"/>
      <c r="O90" s="27"/>
      <c r="P90" s="27"/>
      <c r="Q90" s="27"/>
      <c r="R90" s="27"/>
      <c r="S90" s="27"/>
      <c r="T90" s="27"/>
      <c r="U90" s="27"/>
      <c r="V90" s="27"/>
      <c r="W90" s="27"/>
      <c r="X90" s="27"/>
      <c r="Y90" s="27"/>
      <c r="Z90" s="27"/>
      <c r="AA90" s="27"/>
    </row>
    <row r="91" ht="15.75" customHeight="1">
      <c r="A91" s="27"/>
      <c r="B91" s="27"/>
      <c r="C91" s="81"/>
      <c r="D91" s="81"/>
      <c r="E91" s="81"/>
      <c r="F91" s="81"/>
      <c r="G91" s="81"/>
      <c r="H91" s="81"/>
      <c r="I91" s="81"/>
      <c r="J91" s="81"/>
      <c r="K91" s="27"/>
      <c r="L91" s="27"/>
      <c r="M91" s="27"/>
      <c r="N91" s="27"/>
      <c r="O91" s="27"/>
      <c r="P91" s="27"/>
      <c r="Q91" s="27"/>
      <c r="R91" s="27"/>
      <c r="S91" s="27"/>
      <c r="T91" s="27"/>
      <c r="U91" s="27"/>
      <c r="V91" s="27"/>
      <c r="W91" s="27"/>
      <c r="X91" s="27"/>
      <c r="Y91" s="27"/>
      <c r="Z91" s="27"/>
      <c r="AA91" s="27"/>
    </row>
    <row r="92" ht="15.75" customHeight="1">
      <c r="A92" s="27"/>
      <c r="B92" s="27"/>
      <c r="C92" s="81"/>
      <c r="D92" s="81"/>
      <c r="E92" s="81"/>
      <c r="F92" s="81"/>
      <c r="G92" s="81"/>
      <c r="H92" s="81"/>
      <c r="I92" s="81"/>
      <c r="J92" s="81"/>
      <c r="K92" s="27"/>
      <c r="L92" s="27"/>
      <c r="M92" s="27"/>
      <c r="N92" s="27"/>
      <c r="O92" s="27"/>
      <c r="P92" s="27"/>
      <c r="Q92" s="27"/>
      <c r="R92" s="27"/>
      <c r="S92" s="27"/>
      <c r="T92" s="27"/>
      <c r="U92" s="27"/>
      <c r="V92" s="27"/>
      <c r="W92" s="27"/>
      <c r="X92" s="27"/>
      <c r="Y92" s="27"/>
      <c r="Z92" s="27"/>
      <c r="AA92" s="27"/>
    </row>
    <row r="93" ht="15.75" customHeight="1">
      <c r="A93" s="27"/>
      <c r="B93" s="27"/>
      <c r="C93" s="81"/>
      <c r="D93" s="81"/>
      <c r="E93" s="81"/>
      <c r="F93" s="81"/>
      <c r="G93" s="81"/>
      <c r="H93" s="81"/>
      <c r="I93" s="81"/>
      <c r="J93" s="81"/>
      <c r="K93" s="27"/>
      <c r="L93" s="27"/>
      <c r="M93" s="27"/>
      <c r="N93" s="27"/>
      <c r="O93" s="27"/>
      <c r="P93" s="27"/>
      <c r="Q93" s="27"/>
      <c r="R93" s="27"/>
      <c r="S93" s="27"/>
      <c r="T93" s="27"/>
      <c r="U93" s="27"/>
      <c r="V93" s="27"/>
      <c r="W93" s="27"/>
      <c r="X93" s="27"/>
      <c r="Y93" s="27"/>
      <c r="Z93" s="27"/>
      <c r="AA93" s="27"/>
    </row>
    <row r="94" ht="15.75" customHeight="1">
      <c r="A94" s="27"/>
      <c r="B94" s="27"/>
      <c r="C94" s="81"/>
      <c r="D94" s="81"/>
      <c r="E94" s="81"/>
      <c r="F94" s="81"/>
      <c r="G94" s="81"/>
      <c r="H94" s="81"/>
      <c r="I94" s="81"/>
      <c r="J94" s="81"/>
      <c r="K94" s="27"/>
      <c r="L94" s="27"/>
      <c r="M94" s="27"/>
      <c r="N94" s="27"/>
      <c r="O94" s="27"/>
      <c r="P94" s="27"/>
      <c r="Q94" s="27"/>
      <c r="R94" s="27"/>
      <c r="S94" s="27"/>
      <c r="T94" s="27"/>
      <c r="U94" s="27"/>
      <c r="V94" s="27"/>
      <c r="W94" s="27"/>
      <c r="X94" s="27"/>
      <c r="Y94" s="27"/>
      <c r="Z94" s="27"/>
      <c r="AA94" s="27"/>
    </row>
    <row r="95" ht="15.75" customHeight="1">
      <c r="A95" s="27"/>
      <c r="B95" s="27"/>
      <c r="C95" s="81"/>
      <c r="D95" s="81"/>
      <c r="E95" s="81"/>
      <c r="F95" s="81"/>
      <c r="G95" s="81"/>
      <c r="H95" s="81"/>
      <c r="I95" s="81"/>
      <c r="J95" s="81"/>
      <c r="K95" s="27"/>
      <c r="L95" s="27"/>
      <c r="M95" s="27"/>
      <c r="N95" s="27"/>
      <c r="O95" s="27"/>
      <c r="P95" s="27"/>
      <c r="Q95" s="27"/>
      <c r="R95" s="27"/>
      <c r="S95" s="27"/>
      <c r="T95" s="27"/>
      <c r="U95" s="27"/>
      <c r="V95" s="27"/>
      <c r="W95" s="27"/>
      <c r="X95" s="27"/>
      <c r="Y95" s="27"/>
      <c r="Z95" s="27"/>
      <c r="AA95" s="27"/>
    </row>
    <row r="96" ht="15.75" customHeight="1">
      <c r="A96" s="27"/>
      <c r="B96" s="27"/>
      <c r="C96" s="81"/>
      <c r="D96" s="81"/>
      <c r="E96" s="81"/>
      <c r="F96" s="81"/>
      <c r="G96" s="81"/>
      <c r="H96" s="81"/>
      <c r="I96" s="81"/>
      <c r="J96" s="81"/>
      <c r="K96" s="27"/>
      <c r="L96" s="27"/>
      <c r="M96" s="27"/>
      <c r="N96" s="27"/>
      <c r="O96" s="27"/>
      <c r="P96" s="27"/>
      <c r="Q96" s="27"/>
      <c r="R96" s="27"/>
      <c r="S96" s="27"/>
      <c r="T96" s="27"/>
      <c r="U96" s="27"/>
      <c r="V96" s="27"/>
      <c r="W96" s="27"/>
      <c r="X96" s="27"/>
      <c r="Y96" s="27"/>
      <c r="Z96" s="27"/>
      <c r="AA96" s="27"/>
    </row>
    <row r="97" ht="15.75" customHeight="1">
      <c r="A97" s="27"/>
      <c r="B97" s="27"/>
      <c r="C97" s="81"/>
      <c r="D97" s="81"/>
      <c r="E97" s="81"/>
      <c r="F97" s="81"/>
      <c r="G97" s="81"/>
      <c r="H97" s="81"/>
      <c r="I97" s="81"/>
      <c r="J97" s="81"/>
      <c r="K97" s="27"/>
      <c r="L97" s="27"/>
      <c r="M97" s="27"/>
      <c r="N97" s="27"/>
      <c r="O97" s="27"/>
      <c r="P97" s="27"/>
      <c r="Q97" s="27"/>
      <c r="R97" s="27"/>
      <c r="S97" s="27"/>
      <c r="T97" s="27"/>
      <c r="U97" s="27"/>
      <c r="V97" s="27"/>
      <c r="W97" s="27"/>
      <c r="X97" s="27"/>
      <c r="Y97" s="27"/>
      <c r="Z97" s="27"/>
      <c r="AA97" s="27"/>
    </row>
    <row r="98" ht="15.75" customHeight="1">
      <c r="A98" s="27"/>
      <c r="B98" s="27"/>
      <c r="C98" s="81"/>
      <c r="D98" s="81"/>
      <c r="E98" s="81"/>
      <c r="F98" s="81"/>
      <c r="G98" s="81"/>
      <c r="H98" s="81"/>
      <c r="I98" s="81"/>
      <c r="J98" s="81"/>
      <c r="K98" s="27"/>
      <c r="L98" s="27"/>
      <c r="M98" s="27"/>
      <c r="N98" s="27"/>
      <c r="O98" s="27"/>
      <c r="P98" s="27"/>
      <c r="Q98" s="27"/>
      <c r="R98" s="27"/>
      <c r="S98" s="27"/>
      <c r="T98" s="27"/>
      <c r="U98" s="27"/>
      <c r="V98" s="27"/>
      <c r="W98" s="27"/>
      <c r="X98" s="27"/>
      <c r="Y98" s="27"/>
      <c r="Z98" s="27"/>
      <c r="AA98" s="27"/>
    </row>
    <row r="99" ht="15.75" customHeight="1">
      <c r="A99" s="27"/>
      <c r="B99" s="27"/>
      <c r="C99" s="81"/>
      <c r="D99" s="81"/>
      <c r="E99" s="81"/>
      <c r="F99" s="81"/>
      <c r="G99" s="81"/>
      <c r="H99" s="81"/>
      <c r="I99" s="81"/>
      <c r="J99" s="81"/>
      <c r="K99" s="27"/>
      <c r="L99" s="27"/>
      <c r="M99" s="27"/>
      <c r="N99" s="27"/>
      <c r="O99" s="27"/>
      <c r="P99" s="27"/>
      <c r="Q99" s="27"/>
      <c r="R99" s="27"/>
      <c r="S99" s="27"/>
      <c r="T99" s="27"/>
      <c r="U99" s="27"/>
      <c r="V99" s="27"/>
      <c r="W99" s="27"/>
      <c r="X99" s="27"/>
      <c r="Y99" s="27"/>
      <c r="Z99" s="27"/>
      <c r="AA99" s="27"/>
    </row>
    <row r="100" ht="15.75" customHeight="1">
      <c r="A100" s="27"/>
      <c r="B100" s="27"/>
      <c r="C100" s="81"/>
      <c r="D100" s="81"/>
      <c r="E100" s="81"/>
      <c r="F100" s="81"/>
      <c r="G100" s="81"/>
      <c r="H100" s="81"/>
      <c r="I100" s="81"/>
      <c r="J100" s="81"/>
      <c r="K100" s="27"/>
      <c r="L100" s="27"/>
      <c r="M100" s="27"/>
      <c r="N100" s="27"/>
      <c r="O100" s="27"/>
      <c r="P100" s="27"/>
      <c r="Q100" s="27"/>
      <c r="R100" s="27"/>
      <c r="S100" s="27"/>
      <c r="T100" s="27"/>
      <c r="U100" s="27"/>
      <c r="V100" s="27"/>
      <c r="W100" s="27"/>
      <c r="X100" s="27"/>
      <c r="Y100" s="27"/>
      <c r="Z100" s="27"/>
      <c r="AA100" s="27"/>
    </row>
    <row r="101" ht="15.75" customHeight="1">
      <c r="A101" s="27"/>
      <c r="B101" s="27"/>
      <c r="C101" s="81"/>
      <c r="D101" s="81"/>
      <c r="E101" s="81"/>
      <c r="F101" s="81"/>
      <c r="G101" s="81"/>
      <c r="H101" s="81"/>
      <c r="I101" s="81"/>
      <c r="J101" s="81"/>
      <c r="K101" s="27"/>
      <c r="L101" s="27"/>
      <c r="M101" s="27"/>
      <c r="N101" s="27"/>
      <c r="O101" s="27"/>
      <c r="P101" s="27"/>
      <c r="Q101" s="27"/>
      <c r="R101" s="27"/>
      <c r="S101" s="27"/>
      <c r="T101" s="27"/>
      <c r="U101" s="27"/>
      <c r="V101" s="27"/>
      <c r="W101" s="27"/>
      <c r="X101" s="27"/>
      <c r="Y101" s="27"/>
      <c r="Z101" s="27"/>
      <c r="AA101" s="27"/>
    </row>
    <row r="102" ht="15.75" customHeight="1">
      <c r="A102" s="27"/>
      <c r="B102" s="27"/>
      <c r="C102" s="81"/>
      <c r="D102" s="81"/>
      <c r="E102" s="81"/>
      <c r="F102" s="81"/>
      <c r="G102" s="81"/>
      <c r="H102" s="81"/>
      <c r="I102" s="81"/>
      <c r="J102" s="81"/>
      <c r="K102" s="27"/>
      <c r="L102" s="27"/>
      <c r="M102" s="27"/>
      <c r="N102" s="27"/>
      <c r="O102" s="27"/>
      <c r="P102" s="27"/>
      <c r="Q102" s="27"/>
      <c r="R102" s="27"/>
      <c r="S102" s="27"/>
      <c r="T102" s="27"/>
      <c r="U102" s="27"/>
      <c r="V102" s="27"/>
      <c r="W102" s="27"/>
      <c r="X102" s="27"/>
      <c r="Y102" s="27"/>
      <c r="Z102" s="27"/>
      <c r="AA102" s="27"/>
    </row>
    <row r="103" ht="15.75" customHeight="1">
      <c r="A103" s="27"/>
      <c r="B103" s="27"/>
      <c r="C103" s="81"/>
      <c r="D103" s="81"/>
      <c r="E103" s="81"/>
      <c r="F103" s="81"/>
      <c r="G103" s="81"/>
      <c r="H103" s="81"/>
      <c r="I103" s="81"/>
      <c r="J103" s="81"/>
      <c r="K103" s="27"/>
      <c r="L103" s="27"/>
      <c r="M103" s="27"/>
      <c r="N103" s="27"/>
      <c r="O103" s="27"/>
      <c r="P103" s="27"/>
      <c r="Q103" s="27"/>
      <c r="R103" s="27"/>
      <c r="S103" s="27"/>
      <c r="T103" s="27"/>
      <c r="U103" s="27"/>
      <c r="V103" s="27"/>
      <c r="W103" s="27"/>
      <c r="X103" s="27"/>
      <c r="Y103" s="27"/>
      <c r="Z103" s="27"/>
      <c r="AA103" s="27"/>
    </row>
    <row r="104" ht="15.75" customHeight="1">
      <c r="A104" s="27"/>
      <c r="B104" s="27"/>
      <c r="C104" s="81"/>
      <c r="D104" s="81"/>
      <c r="E104" s="81"/>
      <c r="F104" s="81"/>
      <c r="G104" s="81"/>
      <c r="H104" s="81"/>
      <c r="I104" s="81"/>
      <c r="J104" s="81"/>
      <c r="K104" s="27"/>
      <c r="L104" s="27"/>
      <c r="M104" s="27"/>
      <c r="N104" s="27"/>
      <c r="O104" s="27"/>
      <c r="P104" s="27"/>
      <c r="Q104" s="27"/>
      <c r="R104" s="27"/>
      <c r="S104" s="27"/>
      <c r="T104" s="27"/>
      <c r="U104" s="27"/>
      <c r="V104" s="27"/>
      <c r="W104" s="27"/>
      <c r="X104" s="27"/>
      <c r="Y104" s="27"/>
      <c r="Z104" s="27"/>
      <c r="AA104" s="27"/>
    </row>
    <row r="105" ht="15.75" customHeight="1">
      <c r="A105" s="27"/>
      <c r="B105" s="27"/>
      <c r="C105" s="81"/>
      <c r="D105" s="81"/>
      <c r="E105" s="81"/>
      <c r="F105" s="81"/>
      <c r="G105" s="81"/>
      <c r="H105" s="81"/>
      <c r="I105" s="81"/>
      <c r="J105" s="81"/>
      <c r="K105" s="27"/>
      <c r="L105" s="27"/>
      <c r="M105" s="27"/>
      <c r="N105" s="27"/>
      <c r="O105" s="27"/>
      <c r="P105" s="27"/>
      <c r="Q105" s="27"/>
      <c r="R105" s="27"/>
      <c r="S105" s="27"/>
      <c r="T105" s="27"/>
      <c r="U105" s="27"/>
      <c r="V105" s="27"/>
      <c r="W105" s="27"/>
      <c r="X105" s="27"/>
      <c r="Y105" s="27"/>
      <c r="Z105" s="27"/>
      <c r="AA105" s="27"/>
    </row>
    <row r="106" ht="15.75" customHeight="1">
      <c r="A106" s="27"/>
      <c r="B106" s="27"/>
      <c r="C106" s="81"/>
      <c r="D106" s="81"/>
      <c r="E106" s="81"/>
      <c r="F106" s="81"/>
      <c r="G106" s="81"/>
      <c r="H106" s="81"/>
      <c r="I106" s="81"/>
      <c r="J106" s="81"/>
      <c r="K106" s="27"/>
      <c r="L106" s="27"/>
      <c r="M106" s="27"/>
      <c r="N106" s="27"/>
      <c r="O106" s="27"/>
      <c r="P106" s="27"/>
      <c r="Q106" s="27"/>
      <c r="R106" s="27"/>
      <c r="S106" s="27"/>
      <c r="T106" s="27"/>
      <c r="U106" s="27"/>
      <c r="V106" s="27"/>
      <c r="W106" s="27"/>
      <c r="X106" s="27"/>
      <c r="Y106" s="27"/>
      <c r="Z106" s="27"/>
      <c r="AA106" s="27"/>
    </row>
    <row r="107" ht="15.75" customHeight="1">
      <c r="A107" s="27"/>
      <c r="B107" s="27"/>
      <c r="C107" s="81"/>
      <c r="D107" s="81"/>
      <c r="E107" s="81"/>
      <c r="F107" s="81"/>
      <c r="G107" s="81"/>
      <c r="H107" s="81"/>
      <c r="I107" s="81"/>
      <c r="J107" s="81"/>
      <c r="K107" s="27"/>
      <c r="L107" s="27"/>
      <c r="M107" s="27"/>
      <c r="N107" s="27"/>
      <c r="O107" s="27"/>
      <c r="P107" s="27"/>
      <c r="Q107" s="27"/>
      <c r="R107" s="27"/>
      <c r="S107" s="27"/>
      <c r="T107" s="27"/>
      <c r="U107" s="27"/>
      <c r="V107" s="27"/>
      <c r="W107" s="27"/>
      <c r="X107" s="27"/>
      <c r="Y107" s="27"/>
      <c r="Z107" s="27"/>
      <c r="AA107" s="27"/>
    </row>
    <row r="108" ht="15.75" customHeight="1">
      <c r="A108" s="27"/>
      <c r="B108" s="27"/>
      <c r="C108" s="81"/>
      <c r="D108" s="81"/>
      <c r="E108" s="81"/>
      <c r="F108" s="81"/>
      <c r="G108" s="81"/>
      <c r="H108" s="81"/>
      <c r="I108" s="81"/>
      <c r="J108" s="81"/>
      <c r="K108" s="27"/>
      <c r="L108" s="27"/>
      <c r="M108" s="27"/>
      <c r="N108" s="27"/>
      <c r="O108" s="27"/>
      <c r="P108" s="27"/>
      <c r="Q108" s="27"/>
      <c r="R108" s="27"/>
      <c r="S108" s="27"/>
      <c r="T108" s="27"/>
      <c r="U108" s="27"/>
      <c r="V108" s="27"/>
      <c r="W108" s="27"/>
      <c r="X108" s="27"/>
      <c r="Y108" s="27"/>
      <c r="Z108" s="27"/>
      <c r="AA108" s="27"/>
    </row>
    <row r="109" ht="15.75" customHeight="1">
      <c r="A109" s="27"/>
      <c r="B109" s="27"/>
      <c r="C109" s="81"/>
      <c r="D109" s="81"/>
      <c r="E109" s="81"/>
      <c r="F109" s="81"/>
      <c r="G109" s="81"/>
      <c r="H109" s="81"/>
      <c r="I109" s="81"/>
      <c r="J109" s="81"/>
      <c r="K109" s="27"/>
      <c r="L109" s="27"/>
      <c r="M109" s="27"/>
      <c r="N109" s="27"/>
      <c r="O109" s="27"/>
      <c r="P109" s="27"/>
      <c r="Q109" s="27"/>
      <c r="R109" s="27"/>
      <c r="S109" s="27"/>
      <c r="T109" s="27"/>
      <c r="U109" s="27"/>
      <c r="V109" s="27"/>
      <c r="W109" s="27"/>
      <c r="X109" s="27"/>
      <c r="Y109" s="27"/>
      <c r="Z109" s="27"/>
      <c r="AA109" s="27"/>
    </row>
    <row r="110" ht="15.75" customHeight="1">
      <c r="A110" s="27"/>
      <c r="B110" s="27"/>
      <c r="C110" s="81"/>
      <c r="D110" s="81"/>
      <c r="E110" s="81"/>
      <c r="F110" s="81"/>
      <c r="G110" s="81"/>
      <c r="H110" s="81"/>
      <c r="I110" s="81"/>
      <c r="J110" s="81"/>
      <c r="K110" s="27"/>
      <c r="L110" s="27"/>
      <c r="M110" s="27"/>
      <c r="N110" s="27"/>
      <c r="O110" s="27"/>
      <c r="P110" s="27"/>
      <c r="Q110" s="27"/>
      <c r="R110" s="27"/>
      <c r="S110" s="27"/>
      <c r="T110" s="27"/>
      <c r="U110" s="27"/>
      <c r="V110" s="27"/>
      <c r="W110" s="27"/>
      <c r="X110" s="27"/>
      <c r="Y110" s="27"/>
      <c r="Z110" s="27"/>
      <c r="AA110" s="27"/>
    </row>
    <row r="111" ht="15.75" customHeight="1">
      <c r="A111" s="27"/>
      <c r="B111" s="27"/>
      <c r="C111" s="81"/>
      <c r="D111" s="81"/>
      <c r="E111" s="81"/>
      <c r="F111" s="81"/>
      <c r="G111" s="81"/>
      <c r="H111" s="81"/>
      <c r="I111" s="81"/>
      <c r="J111" s="81"/>
      <c r="K111" s="27"/>
      <c r="L111" s="27"/>
      <c r="M111" s="27"/>
      <c r="N111" s="27"/>
      <c r="O111" s="27"/>
      <c r="P111" s="27"/>
      <c r="Q111" s="27"/>
      <c r="R111" s="27"/>
      <c r="S111" s="27"/>
      <c r="T111" s="27"/>
      <c r="U111" s="27"/>
      <c r="V111" s="27"/>
      <c r="W111" s="27"/>
      <c r="X111" s="27"/>
      <c r="Y111" s="27"/>
      <c r="Z111" s="27"/>
      <c r="AA111" s="27"/>
    </row>
    <row r="112" ht="15.75" customHeight="1">
      <c r="A112" s="27"/>
      <c r="B112" s="27"/>
      <c r="C112" s="81"/>
      <c r="D112" s="81"/>
      <c r="E112" s="81"/>
      <c r="F112" s="81"/>
      <c r="G112" s="81"/>
      <c r="H112" s="81"/>
      <c r="I112" s="81"/>
      <c r="J112" s="81"/>
      <c r="K112" s="27"/>
      <c r="L112" s="27"/>
      <c r="M112" s="27"/>
      <c r="N112" s="27"/>
      <c r="O112" s="27"/>
      <c r="P112" s="27"/>
      <c r="Q112" s="27"/>
      <c r="R112" s="27"/>
      <c r="S112" s="27"/>
      <c r="T112" s="27"/>
      <c r="U112" s="27"/>
      <c r="V112" s="27"/>
      <c r="W112" s="27"/>
      <c r="X112" s="27"/>
      <c r="Y112" s="27"/>
      <c r="Z112" s="27"/>
      <c r="AA112" s="27"/>
    </row>
    <row r="113" ht="15.75" customHeight="1">
      <c r="A113" s="27"/>
      <c r="B113" s="27"/>
      <c r="C113" s="81"/>
      <c r="D113" s="81"/>
      <c r="E113" s="81"/>
      <c r="F113" s="81"/>
      <c r="G113" s="81"/>
      <c r="H113" s="81"/>
      <c r="I113" s="81"/>
      <c r="J113" s="81"/>
      <c r="K113" s="27"/>
      <c r="L113" s="27"/>
      <c r="M113" s="27"/>
      <c r="N113" s="27"/>
      <c r="O113" s="27"/>
      <c r="P113" s="27"/>
      <c r="Q113" s="27"/>
      <c r="R113" s="27"/>
      <c r="S113" s="27"/>
      <c r="T113" s="27"/>
      <c r="U113" s="27"/>
      <c r="V113" s="27"/>
      <c r="W113" s="27"/>
      <c r="X113" s="27"/>
      <c r="Y113" s="27"/>
      <c r="Z113" s="27"/>
      <c r="AA113" s="27"/>
    </row>
    <row r="114" ht="15.75" customHeight="1">
      <c r="A114" s="27"/>
      <c r="B114" s="27"/>
      <c r="C114" s="81"/>
      <c r="D114" s="81"/>
      <c r="E114" s="81"/>
      <c r="F114" s="81"/>
      <c r="G114" s="81"/>
      <c r="H114" s="81"/>
      <c r="I114" s="81"/>
      <c r="J114" s="81"/>
      <c r="K114" s="27"/>
      <c r="L114" s="27"/>
      <c r="M114" s="27"/>
      <c r="N114" s="27"/>
      <c r="O114" s="27"/>
      <c r="P114" s="27"/>
      <c r="Q114" s="27"/>
      <c r="R114" s="27"/>
      <c r="S114" s="27"/>
      <c r="T114" s="27"/>
      <c r="U114" s="27"/>
      <c r="V114" s="27"/>
      <c r="W114" s="27"/>
      <c r="X114" s="27"/>
      <c r="Y114" s="27"/>
      <c r="Z114" s="27"/>
      <c r="AA114" s="27"/>
    </row>
    <row r="115" ht="15.75" customHeight="1">
      <c r="A115" s="27"/>
      <c r="B115" s="27"/>
      <c r="C115" s="81"/>
      <c r="D115" s="81"/>
      <c r="E115" s="81"/>
      <c r="F115" s="81"/>
      <c r="G115" s="81"/>
      <c r="H115" s="81"/>
      <c r="I115" s="81"/>
      <c r="J115" s="81"/>
      <c r="K115" s="27"/>
      <c r="L115" s="27"/>
      <c r="M115" s="27"/>
      <c r="N115" s="27"/>
      <c r="O115" s="27"/>
      <c r="P115" s="27"/>
      <c r="Q115" s="27"/>
      <c r="R115" s="27"/>
      <c r="S115" s="27"/>
      <c r="T115" s="27"/>
      <c r="U115" s="27"/>
      <c r="V115" s="27"/>
      <c r="W115" s="27"/>
      <c r="X115" s="27"/>
      <c r="Y115" s="27"/>
      <c r="Z115" s="27"/>
      <c r="AA115" s="27"/>
    </row>
    <row r="116" ht="15.75" customHeight="1">
      <c r="A116" s="27"/>
      <c r="B116" s="27"/>
      <c r="C116" s="81"/>
      <c r="D116" s="81"/>
      <c r="E116" s="81"/>
      <c r="F116" s="81"/>
      <c r="G116" s="81"/>
      <c r="H116" s="81"/>
      <c r="I116" s="81"/>
      <c r="J116" s="81"/>
      <c r="K116" s="27"/>
      <c r="L116" s="27"/>
      <c r="M116" s="27"/>
      <c r="N116" s="27"/>
      <c r="O116" s="27"/>
      <c r="P116" s="27"/>
      <c r="Q116" s="27"/>
      <c r="R116" s="27"/>
      <c r="S116" s="27"/>
      <c r="T116" s="27"/>
      <c r="U116" s="27"/>
      <c r="V116" s="27"/>
      <c r="W116" s="27"/>
      <c r="X116" s="27"/>
      <c r="Y116" s="27"/>
      <c r="Z116" s="27"/>
      <c r="AA116" s="27"/>
    </row>
    <row r="117" ht="15.75" customHeight="1">
      <c r="A117" s="27"/>
      <c r="B117" s="27"/>
      <c r="C117" s="81"/>
      <c r="D117" s="81"/>
      <c r="E117" s="81"/>
      <c r="F117" s="81"/>
      <c r="G117" s="81"/>
      <c r="H117" s="81"/>
      <c r="I117" s="81"/>
      <c r="J117" s="81"/>
      <c r="K117" s="27"/>
      <c r="L117" s="27"/>
      <c r="M117" s="27"/>
      <c r="N117" s="27"/>
      <c r="O117" s="27"/>
      <c r="P117" s="27"/>
      <c r="Q117" s="27"/>
      <c r="R117" s="27"/>
      <c r="S117" s="27"/>
      <c r="T117" s="27"/>
      <c r="U117" s="27"/>
      <c r="V117" s="27"/>
      <c r="W117" s="27"/>
      <c r="X117" s="27"/>
      <c r="Y117" s="27"/>
      <c r="Z117" s="27"/>
      <c r="AA117" s="27"/>
    </row>
    <row r="118" ht="15.75" customHeight="1">
      <c r="A118" s="27"/>
      <c r="B118" s="27"/>
      <c r="C118" s="81"/>
      <c r="D118" s="81"/>
      <c r="E118" s="81"/>
      <c r="F118" s="81"/>
      <c r="G118" s="81"/>
      <c r="H118" s="81"/>
      <c r="I118" s="81"/>
      <c r="J118" s="81"/>
      <c r="K118" s="27"/>
      <c r="L118" s="27"/>
      <c r="M118" s="27"/>
      <c r="N118" s="27"/>
      <c r="O118" s="27"/>
      <c r="P118" s="27"/>
      <c r="Q118" s="27"/>
      <c r="R118" s="27"/>
      <c r="S118" s="27"/>
      <c r="T118" s="27"/>
      <c r="U118" s="27"/>
      <c r="V118" s="27"/>
      <c r="W118" s="27"/>
      <c r="X118" s="27"/>
      <c r="Y118" s="27"/>
      <c r="Z118" s="27"/>
      <c r="AA118" s="27"/>
    </row>
    <row r="119" ht="15.75" customHeight="1">
      <c r="A119" s="27"/>
      <c r="B119" s="27"/>
      <c r="C119" s="81"/>
      <c r="D119" s="81"/>
      <c r="E119" s="81"/>
      <c r="F119" s="81"/>
      <c r="G119" s="81"/>
      <c r="H119" s="81"/>
      <c r="I119" s="81"/>
      <c r="J119" s="81"/>
      <c r="K119" s="27"/>
      <c r="L119" s="27"/>
      <c r="M119" s="27"/>
      <c r="N119" s="27"/>
      <c r="O119" s="27"/>
      <c r="P119" s="27"/>
      <c r="Q119" s="27"/>
      <c r="R119" s="27"/>
      <c r="S119" s="27"/>
      <c r="T119" s="27"/>
      <c r="U119" s="27"/>
      <c r="V119" s="27"/>
      <c r="W119" s="27"/>
      <c r="X119" s="27"/>
      <c r="Y119" s="27"/>
      <c r="Z119" s="27"/>
      <c r="AA119" s="27"/>
    </row>
    <row r="120" ht="15.75" customHeight="1">
      <c r="A120" s="27"/>
      <c r="B120" s="27"/>
      <c r="C120" s="81"/>
      <c r="D120" s="81"/>
      <c r="E120" s="81"/>
      <c r="F120" s="81"/>
      <c r="G120" s="81"/>
      <c r="H120" s="81"/>
      <c r="I120" s="81"/>
      <c r="J120" s="81"/>
      <c r="K120" s="27"/>
      <c r="L120" s="27"/>
      <c r="M120" s="27"/>
      <c r="N120" s="27"/>
      <c r="O120" s="27"/>
      <c r="P120" s="27"/>
      <c r="Q120" s="27"/>
      <c r="R120" s="27"/>
      <c r="S120" s="27"/>
      <c r="T120" s="27"/>
      <c r="U120" s="27"/>
      <c r="V120" s="27"/>
      <c r="W120" s="27"/>
      <c r="X120" s="27"/>
      <c r="Y120" s="27"/>
      <c r="Z120" s="27"/>
      <c r="AA120" s="27"/>
    </row>
    <row r="121" ht="15.75" customHeight="1">
      <c r="A121" s="27"/>
      <c r="B121" s="27"/>
      <c r="C121" s="81"/>
      <c r="D121" s="81"/>
      <c r="E121" s="81"/>
      <c r="F121" s="81"/>
      <c r="G121" s="81"/>
      <c r="H121" s="81"/>
      <c r="I121" s="81"/>
      <c r="J121" s="81"/>
      <c r="K121" s="27"/>
      <c r="L121" s="27"/>
      <c r="M121" s="27"/>
      <c r="N121" s="27"/>
      <c r="O121" s="27"/>
      <c r="P121" s="27"/>
      <c r="Q121" s="27"/>
      <c r="R121" s="27"/>
      <c r="S121" s="27"/>
      <c r="T121" s="27"/>
      <c r="U121" s="27"/>
      <c r="V121" s="27"/>
      <c r="W121" s="27"/>
      <c r="X121" s="27"/>
      <c r="Y121" s="27"/>
      <c r="Z121" s="27"/>
      <c r="AA121" s="27"/>
    </row>
    <row r="122" ht="15.75" customHeight="1">
      <c r="A122" s="27"/>
      <c r="B122" s="27"/>
      <c r="C122" s="81"/>
      <c r="D122" s="81"/>
      <c r="E122" s="81"/>
      <c r="F122" s="81"/>
      <c r="G122" s="81"/>
      <c r="H122" s="81"/>
      <c r="I122" s="81"/>
      <c r="J122" s="81"/>
      <c r="K122" s="27"/>
      <c r="L122" s="27"/>
      <c r="M122" s="27"/>
      <c r="N122" s="27"/>
      <c r="O122" s="27"/>
      <c r="P122" s="27"/>
      <c r="Q122" s="27"/>
      <c r="R122" s="27"/>
      <c r="S122" s="27"/>
      <c r="T122" s="27"/>
      <c r="U122" s="27"/>
      <c r="V122" s="27"/>
      <c r="W122" s="27"/>
      <c r="X122" s="27"/>
      <c r="Y122" s="27"/>
      <c r="Z122" s="27"/>
      <c r="AA122" s="27"/>
    </row>
    <row r="123" ht="15.75" customHeight="1">
      <c r="A123" s="27"/>
      <c r="B123" s="27"/>
      <c r="C123" s="81"/>
      <c r="D123" s="81"/>
      <c r="E123" s="81"/>
      <c r="F123" s="81"/>
      <c r="G123" s="81"/>
      <c r="H123" s="81"/>
      <c r="I123" s="81"/>
      <c r="J123" s="81"/>
      <c r="K123" s="27"/>
      <c r="L123" s="27"/>
      <c r="M123" s="27"/>
      <c r="N123" s="27"/>
      <c r="O123" s="27"/>
      <c r="P123" s="27"/>
      <c r="Q123" s="27"/>
      <c r="R123" s="27"/>
      <c r="S123" s="27"/>
      <c r="T123" s="27"/>
      <c r="U123" s="27"/>
      <c r="V123" s="27"/>
      <c r="W123" s="27"/>
      <c r="X123" s="27"/>
      <c r="Y123" s="27"/>
      <c r="Z123" s="27"/>
      <c r="AA123" s="27"/>
    </row>
    <row r="124" ht="15.75" customHeight="1">
      <c r="A124" s="27"/>
      <c r="B124" s="27"/>
      <c r="C124" s="81"/>
      <c r="D124" s="81"/>
      <c r="E124" s="81"/>
      <c r="F124" s="81"/>
      <c r="G124" s="81"/>
      <c r="H124" s="81"/>
      <c r="I124" s="81"/>
      <c r="J124" s="81"/>
      <c r="K124" s="27"/>
      <c r="L124" s="27"/>
      <c r="M124" s="27"/>
      <c r="N124" s="27"/>
      <c r="O124" s="27"/>
      <c r="P124" s="27"/>
      <c r="Q124" s="27"/>
      <c r="R124" s="27"/>
      <c r="S124" s="27"/>
      <c r="T124" s="27"/>
      <c r="U124" s="27"/>
      <c r="V124" s="27"/>
      <c r="W124" s="27"/>
      <c r="X124" s="27"/>
      <c r="Y124" s="27"/>
      <c r="Z124" s="27"/>
      <c r="AA124" s="27"/>
    </row>
    <row r="125" ht="15.75" customHeight="1">
      <c r="A125" s="27"/>
      <c r="B125" s="27"/>
      <c r="C125" s="81"/>
      <c r="D125" s="81"/>
      <c r="E125" s="81"/>
      <c r="F125" s="81"/>
      <c r="G125" s="81"/>
      <c r="H125" s="81"/>
      <c r="I125" s="81"/>
      <c r="J125" s="81"/>
      <c r="K125" s="27"/>
      <c r="L125" s="27"/>
      <c r="M125" s="27"/>
      <c r="N125" s="27"/>
      <c r="O125" s="27"/>
      <c r="P125" s="27"/>
      <c r="Q125" s="27"/>
      <c r="R125" s="27"/>
      <c r="S125" s="27"/>
      <c r="T125" s="27"/>
      <c r="U125" s="27"/>
      <c r="V125" s="27"/>
      <c r="W125" s="27"/>
      <c r="X125" s="27"/>
      <c r="Y125" s="27"/>
      <c r="Z125" s="27"/>
      <c r="AA125" s="27"/>
    </row>
    <row r="126" ht="15.75" customHeight="1">
      <c r="A126" s="27"/>
      <c r="B126" s="27"/>
      <c r="C126" s="81"/>
      <c r="D126" s="81"/>
      <c r="E126" s="81"/>
      <c r="F126" s="81"/>
      <c r="G126" s="81"/>
      <c r="H126" s="81"/>
      <c r="I126" s="81"/>
      <c r="J126" s="81"/>
      <c r="K126" s="27"/>
      <c r="L126" s="27"/>
      <c r="M126" s="27"/>
      <c r="N126" s="27"/>
      <c r="O126" s="27"/>
      <c r="P126" s="27"/>
      <c r="Q126" s="27"/>
      <c r="R126" s="27"/>
      <c r="S126" s="27"/>
      <c r="T126" s="27"/>
      <c r="U126" s="27"/>
      <c r="V126" s="27"/>
      <c r="W126" s="27"/>
      <c r="X126" s="27"/>
      <c r="Y126" s="27"/>
      <c r="Z126" s="27"/>
      <c r="AA126" s="27"/>
    </row>
    <row r="127" ht="15.75" customHeight="1">
      <c r="A127" s="27"/>
      <c r="B127" s="27"/>
      <c r="C127" s="81"/>
      <c r="D127" s="81"/>
      <c r="E127" s="81"/>
      <c r="F127" s="81"/>
      <c r="G127" s="81"/>
      <c r="H127" s="81"/>
      <c r="I127" s="81"/>
      <c r="J127" s="81"/>
      <c r="K127" s="27"/>
      <c r="L127" s="27"/>
      <c r="M127" s="27"/>
      <c r="N127" s="27"/>
      <c r="O127" s="27"/>
      <c r="P127" s="27"/>
      <c r="Q127" s="27"/>
      <c r="R127" s="27"/>
      <c r="S127" s="27"/>
      <c r="T127" s="27"/>
      <c r="U127" s="27"/>
      <c r="V127" s="27"/>
      <c r="W127" s="27"/>
      <c r="X127" s="27"/>
      <c r="Y127" s="27"/>
      <c r="Z127" s="27"/>
      <c r="AA127" s="27"/>
    </row>
    <row r="128" ht="15.75" customHeight="1">
      <c r="A128" s="27"/>
      <c r="B128" s="27"/>
      <c r="C128" s="81"/>
      <c r="D128" s="81"/>
      <c r="E128" s="81"/>
      <c r="F128" s="81"/>
      <c r="G128" s="81"/>
      <c r="H128" s="81"/>
      <c r="I128" s="81"/>
      <c r="J128" s="81"/>
      <c r="K128" s="27"/>
      <c r="L128" s="27"/>
      <c r="M128" s="27"/>
      <c r="N128" s="27"/>
      <c r="O128" s="27"/>
      <c r="P128" s="27"/>
      <c r="Q128" s="27"/>
      <c r="R128" s="27"/>
      <c r="S128" s="27"/>
      <c r="T128" s="27"/>
      <c r="U128" s="27"/>
      <c r="V128" s="27"/>
      <c r="W128" s="27"/>
      <c r="X128" s="27"/>
      <c r="Y128" s="27"/>
      <c r="Z128" s="27"/>
      <c r="AA128" s="27"/>
    </row>
    <row r="129" ht="15.75" customHeight="1">
      <c r="A129" s="27"/>
      <c r="B129" s="27"/>
      <c r="C129" s="81"/>
      <c r="D129" s="81"/>
      <c r="E129" s="81"/>
      <c r="F129" s="81"/>
      <c r="G129" s="81"/>
      <c r="H129" s="81"/>
      <c r="I129" s="81"/>
      <c r="J129" s="81"/>
      <c r="K129" s="27"/>
      <c r="L129" s="27"/>
      <c r="M129" s="27"/>
      <c r="N129" s="27"/>
      <c r="O129" s="27"/>
      <c r="P129" s="27"/>
      <c r="Q129" s="27"/>
      <c r="R129" s="27"/>
      <c r="S129" s="27"/>
      <c r="T129" s="27"/>
      <c r="U129" s="27"/>
      <c r="V129" s="27"/>
      <c r="W129" s="27"/>
      <c r="X129" s="27"/>
      <c r="Y129" s="27"/>
      <c r="Z129" s="27"/>
      <c r="AA129" s="27"/>
    </row>
    <row r="130" ht="15.75" customHeight="1">
      <c r="A130" s="27"/>
      <c r="B130" s="27"/>
      <c r="C130" s="81"/>
      <c r="D130" s="81"/>
      <c r="E130" s="81"/>
      <c r="F130" s="81"/>
      <c r="G130" s="81"/>
      <c r="H130" s="81"/>
      <c r="I130" s="81"/>
      <c r="J130" s="81"/>
      <c r="K130" s="27"/>
      <c r="L130" s="27"/>
      <c r="M130" s="27"/>
      <c r="N130" s="27"/>
      <c r="O130" s="27"/>
      <c r="P130" s="27"/>
      <c r="Q130" s="27"/>
      <c r="R130" s="27"/>
      <c r="S130" s="27"/>
      <c r="T130" s="27"/>
      <c r="U130" s="27"/>
      <c r="V130" s="27"/>
      <c r="W130" s="27"/>
      <c r="X130" s="27"/>
      <c r="Y130" s="27"/>
      <c r="Z130" s="27"/>
      <c r="AA130" s="27"/>
    </row>
    <row r="131" ht="15.75" customHeight="1">
      <c r="A131" s="27"/>
      <c r="B131" s="27"/>
      <c r="C131" s="81"/>
      <c r="D131" s="81"/>
      <c r="E131" s="81"/>
      <c r="F131" s="81"/>
      <c r="G131" s="81"/>
      <c r="H131" s="81"/>
      <c r="I131" s="81"/>
      <c r="J131" s="81"/>
      <c r="K131" s="27"/>
      <c r="L131" s="27"/>
      <c r="M131" s="27"/>
      <c r="N131" s="27"/>
      <c r="O131" s="27"/>
      <c r="P131" s="27"/>
      <c r="Q131" s="27"/>
      <c r="R131" s="27"/>
      <c r="S131" s="27"/>
      <c r="T131" s="27"/>
      <c r="U131" s="27"/>
      <c r="V131" s="27"/>
      <c r="W131" s="27"/>
      <c r="X131" s="27"/>
      <c r="Y131" s="27"/>
      <c r="Z131" s="27"/>
      <c r="AA131" s="27"/>
    </row>
    <row r="132" ht="15.75" customHeight="1">
      <c r="A132" s="27"/>
      <c r="B132" s="27"/>
      <c r="C132" s="81"/>
      <c r="D132" s="81"/>
      <c r="E132" s="81"/>
      <c r="F132" s="81"/>
      <c r="G132" s="81"/>
      <c r="H132" s="81"/>
      <c r="I132" s="81"/>
      <c r="J132" s="81"/>
      <c r="K132" s="27"/>
      <c r="L132" s="27"/>
      <c r="M132" s="27"/>
      <c r="N132" s="27"/>
      <c r="O132" s="27"/>
      <c r="P132" s="27"/>
      <c r="Q132" s="27"/>
      <c r="R132" s="27"/>
      <c r="S132" s="27"/>
      <c r="T132" s="27"/>
      <c r="U132" s="27"/>
      <c r="V132" s="27"/>
      <c r="W132" s="27"/>
      <c r="X132" s="27"/>
      <c r="Y132" s="27"/>
      <c r="Z132" s="27"/>
      <c r="AA132" s="27"/>
    </row>
    <row r="133" ht="15.75" customHeight="1">
      <c r="A133" s="27"/>
      <c r="B133" s="27"/>
      <c r="C133" s="81"/>
      <c r="D133" s="81"/>
      <c r="E133" s="81"/>
      <c r="F133" s="81"/>
      <c r="G133" s="81"/>
      <c r="H133" s="81"/>
      <c r="I133" s="81"/>
      <c r="J133" s="81"/>
      <c r="K133" s="27"/>
      <c r="L133" s="27"/>
      <c r="M133" s="27"/>
      <c r="N133" s="27"/>
      <c r="O133" s="27"/>
      <c r="P133" s="27"/>
      <c r="Q133" s="27"/>
      <c r="R133" s="27"/>
      <c r="S133" s="27"/>
      <c r="T133" s="27"/>
      <c r="U133" s="27"/>
      <c r="V133" s="27"/>
      <c r="W133" s="27"/>
      <c r="X133" s="27"/>
      <c r="Y133" s="27"/>
      <c r="Z133" s="27"/>
      <c r="AA133" s="27"/>
    </row>
    <row r="134" ht="15.75" customHeight="1">
      <c r="A134" s="27"/>
      <c r="B134" s="27"/>
      <c r="C134" s="81"/>
      <c r="D134" s="81"/>
      <c r="E134" s="81"/>
      <c r="F134" s="81"/>
      <c r="G134" s="81"/>
      <c r="H134" s="81"/>
      <c r="I134" s="81"/>
      <c r="J134" s="81"/>
      <c r="K134" s="27"/>
      <c r="L134" s="27"/>
      <c r="M134" s="27"/>
      <c r="N134" s="27"/>
      <c r="O134" s="27"/>
      <c r="P134" s="27"/>
      <c r="Q134" s="27"/>
      <c r="R134" s="27"/>
      <c r="S134" s="27"/>
      <c r="T134" s="27"/>
      <c r="U134" s="27"/>
      <c r="V134" s="27"/>
      <c r="W134" s="27"/>
      <c r="X134" s="27"/>
      <c r="Y134" s="27"/>
      <c r="Z134" s="27"/>
      <c r="AA134" s="27"/>
    </row>
    <row r="135" ht="15.75" customHeight="1">
      <c r="A135" s="27"/>
      <c r="B135" s="27"/>
      <c r="C135" s="81"/>
      <c r="D135" s="81"/>
      <c r="E135" s="81"/>
      <c r="F135" s="81"/>
      <c r="G135" s="81"/>
      <c r="H135" s="81"/>
      <c r="I135" s="81"/>
      <c r="J135" s="81"/>
      <c r="K135" s="27"/>
      <c r="L135" s="27"/>
      <c r="M135" s="27"/>
      <c r="N135" s="27"/>
      <c r="O135" s="27"/>
      <c r="P135" s="27"/>
      <c r="Q135" s="27"/>
      <c r="R135" s="27"/>
      <c r="S135" s="27"/>
      <c r="T135" s="27"/>
      <c r="U135" s="27"/>
      <c r="V135" s="27"/>
      <c r="W135" s="27"/>
      <c r="X135" s="27"/>
      <c r="Y135" s="27"/>
      <c r="Z135" s="27"/>
      <c r="AA135" s="27"/>
    </row>
    <row r="136" ht="15.75" customHeight="1">
      <c r="A136" s="27"/>
      <c r="B136" s="27"/>
      <c r="C136" s="81"/>
      <c r="D136" s="81"/>
      <c r="E136" s="81"/>
      <c r="F136" s="81"/>
      <c r="G136" s="81"/>
      <c r="H136" s="81"/>
      <c r="I136" s="81"/>
      <c r="J136" s="81"/>
      <c r="K136" s="27"/>
      <c r="L136" s="27"/>
      <c r="M136" s="27"/>
      <c r="N136" s="27"/>
      <c r="O136" s="27"/>
      <c r="P136" s="27"/>
      <c r="Q136" s="27"/>
      <c r="R136" s="27"/>
      <c r="S136" s="27"/>
      <c r="T136" s="27"/>
      <c r="U136" s="27"/>
      <c r="V136" s="27"/>
      <c r="W136" s="27"/>
      <c r="X136" s="27"/>
      <c r="Y136" s="27"/>
      <c r="Z136" s="27"/>
      <c r="AA136" s="27"/>
    </row>
    <row r="137" ht="15.75" customHeight="1">
      <c r="A137" s="27"/>
      <c r="B137" s="27"/>
      <c r="C137" s="81"/>
      <c r="D137" s="81"/>
      <c r="E137" s="81"/>
      <c r="F137" s="81"/>
      <c r="G137" s="81"/>
      <c r="H137" s="81"/>
      <c r="I137" s="81"/>
      <c r="J137" s="81"/>
      <c r="K137" s="27"/>
      <c r="L137" s="27"/>
      <c r="M137" s="27"/>
      <c r="N137" s="27"/>
      <c r="O137" s="27"/>
      <c r="P137" s="27"/>
      <c r="Q137" s="27"/>
      <c r="R137" s="27"/>
      <c r="S137" s="27"/>
      <c r="T137" s="27"/>
      <c r="U137" s="27"/>
      <c r="V137" s="27"/>
      <c r="W137" s="27"/>
      <c r="X137" s="27"/>
      <c r="Y137" s="27"/>
      <c r="Z137" s="27"/>
      <c r="AA137" s="27"/>
    </row>
    <row r="138" ht="15.75" customHeight="1">
      <c r="A138" s="27"/>
      <c r="B138" s="27"/>
      <c r="C138" s="81"/>
      <c r="D138" s="81"/>
      <c r="E138" s="81"/>
      <c r="F138" s="81"/>
      <c r="G138" s="81"/>
      <c r="H138" s="81"/>
      <c r="I138" s="81"/>
      <c r="J138" s="81"/>
      <c r="K138" s="27"/>
      <c r="L138" s="27"/>
      <c r="M138" s="27"/>
      <c r="N138" s="27"/>
      <c r="O138" s="27"/>
      <c r="P138" s="27"/>
      <c r="Q138" s="27"/>
      <c r="R138" s="27"/>
      <c r="S138" s="27"/>
      <c r="T138" s="27"/>
      <c r="U138" s="27"/>
      <c r="V138" s="27"/>
      <c r="W138" s="27"/>
      <c r="X138" s="27"/>
      <c r="Y138" s="27"/>
      <c r="Z138" s="27"/>
      <c r="AA138" s="27"/>
    </row>
    <row r="139" ht="15.75" customHeight="1">
      <c r="A139" s="27"/>
      <c r="B139" s="27"/>
      <c r="C139" s="81"/>
      <c r="D139" s="81"/>
      <c r="E139" s="81"/>
      <c r="F139" s="81"/>
      <c r="G139" s="81"/>
      <c r="H139" s="81"/>
      <c r="I139" s="81"/>
      <c r="J139" s="81"/>
      <c r="K139" s="27"/>
      <c r="L139" s="27"/>
      <c r="M139" s="27"/>
      <c r="N139" s="27"/>
      <c r="O139" s="27"/>
      <c r="P139" s="27"/>
      <c r="Q139" s="27"/>
      <c r="R139" s="27"/>
      <c r="S139" s="27"/>
      <c r="T139" s="27"/>
      <c r="U139" s="27"/>
      <c r="V139" s="27"/>
      <c r="W139" s="27"/>
      <c r="X139" s="27"/>
      <c r="Y139" s="27"/>
      <c r="Z139" s="27"/>
      <c r="AA139" s="27"/>
    </row>
    <row r="140" ht="15.75" customHeight="1">
      <c r="A140" s="27"/>
      <c r="B140" s="27"/>
      <c r="C140" s="81"/>
      <c r="D140" s="81"/>
      <c r="E140" s="81"/>
      <c r="F140" s="81"/>
      <c r="G140" s="81"/>
      <c r="H140" s="81"/>
      <c r="I140" s="81"/>
      <c r="J140" s="81"/>
      <c r="K140" s="27"/>
      <c r="L140" s="27"/>
      <c r="M140" s="27"/>
      <c r="N140" s="27"/>
      <c r="O140" s="27"/>
      <c r="P140" s="27"/>
      <c r="Q140" s="27"/>
      <c r="R140" s="27"/>
      <c r="S140" s="27"/>
      <c r="T140" s="27"/>
      <c r="U140" s="27"/>
      <c r="V140" s="27"/>
      <c r="W140" s="27"/>
      <c r="X140" s="27"/>
      <c r="Y140" s="27"/>
      <c r="Z140" s="27"/>
      <c r="AA140" s="27"/>
    </row>
    <row r="141" ht="15.75" customHeight="1">
      <c r="A141" s="27"/>
      <c r="B141" s="27"/>
      <c r="C141" s="81"/>
      <c r="D141" s="81"/>
      <c r="E141" s="81"/>
      <c r="F141" s="81"/>
      <c r="G141" s="81"/>
      <c r="H141" s="81"/>
      <c r="I141" s="81"/>
      <c r="J141" s="81"/>
      <c r="K141" s="27"/>
      <c r="L141" s="27"/>
      <c r="M141" s="27"/>
      <c r="N141" s="27"/>
      <c r="O141" s="27"/>
      <c r="P141" s="27"/>
      <c r="Q141" s="27"/>
      <c r="R141" s="27"/>
      <c r="S141" s="27"/>
      <c r="T141" s="27"/>
      <c r="U141" s="27"/>
      <c r="V141" s="27"/>
      <c r="W141" s="27"/>
      <c r="X141" s="27"/>
      <c r="Y141" s="27"/>
      <c r="Z141" s="27"/>
      <c r="AA141" s="27"/>
    </row>
    <row r="142" ht="15.75" customHeight="1">
      <c r="A142" s="27"/>
      <c r="B142" s="27"/>
      <c r="C142" s="81"/>
      <c r="D142" s="81"/>
      <c r="E142" s="81"/>
      <c r="F142" s="81"/>
      <c r="G142" s="81"/>
      <c r="H142" s="81"/>
      <c r="I142" s="81"/>
      <c r="J142" s="81"/>
      <c r="K142" s="27"/>
      <c r="L142" s="27"/>
      <c r="M142" s="27"/>
      <c r="N142" s="27"/>
      <c r="O142" s="27"/>
      <c r="P142" s="27"/>
      <c r="Q142" s="27"/>
      <c r="R142" s="27"/>
      <c r="S142" s="27"/>
      <c r="T142" s="27"/>
      <c r="U142" s="27"/>
      <c r="V142" s="27"/>
      <c r="W142" s="27"/>
      <c r="X142" s="27"/>
      <c r="Y142" s="27"/>
      <c r="Z142" s="27"/>
      <c r="AA142" s="27"/>
    </row>
    <row r="143" ht="15.75" customHeight="1">
      <c r="A143" s="27"/>
      <c r="B143" s="27"/>
      <c r="C143" s="81"/>
      <c r="D143" s="81"/>
      <c r="E143" s="81"/>
      <c r="F143" s="81"/>
      <c r="G143" s="81"/>
      <c r="H143" s="81"/>
      <c r="I143" s="81"/>
      <c r="J143" s="81"/>
      <c r="K143" s="27"/>
      <c r="L143" s="27"/>
      <c r="M143" s="27"/>
      <c r="N143" s="27"/>
      <c r="O143" s="27"/>
      <c r="P143" s="27"/>
      <c r="Q143" s="27"/>
      <c r="R143" s="27"/>
      <c r="S143" s="27"/>
      <c r="T143" s="27"/>
      <c r="U143" s="27"/>
      <c r="V143" s="27"/>
      <c r="W143" s="27"/>
      <c r="X143" s="27"/>
      <c r="Y143" s="27"/>
      <c r="Z143" s="27"/>
      <c r="AA143" s="27"/>
    </row>
    <row r="144" ht="15.75" customHeight="1">
      <c r="A144" s="27"/>
      <c r="B144" s="27"/>
      <c r="C144" s="81"/>
      <c r="D144" s="81"/>
      <c r="E144" s="81"/>
      <c r="F144" s="81"/>
      <c r="G144" s="81"/>
      <c r="H144" s="81"/>
      <c r="I144" s="81"/>
      <c r="J144" s="81"/>
      <c r="K144" s="27"/>
      <c r="L144" s="27"/>
      <c r="M144" s="27"/>
      <c r="N144" s="27"/>
      <c r="O144" s="27"/>
      <c r="P144" s="27"/>
      <c r="Q144" s="27"/>
      <c r="R144" s="27"/>
      <c r="S144" s="27"/>
      <c r="T144" s="27"/>
      <c r="U144" s="27"/>
      <c r="V144" s="27"/>
      <c r="W144" s="27"/>
      <c r="X144" s="27"/>
      <c r="Y144" s="27"/>
      <c r="Z144" s="27"/>
      <c r="AA144" s="27"/>
    </row>
    <row r="145" ht="15.75" customHeight="1">
      <c r="A145" s="27"/>
      <c r="B145" s="27"/>
      <c r="C145" s="81"/>
      <c r="D145" s="81"/>
      <c r="E145" s="81"/>
      <c r="F145" s="81"/>
      <c r="G145" s="81"/>
      <c r="H145" s="81"/>
      <c r="I145" s="81"/>
      <c r="J145" s="81"/>
      <c r="K145" s="27"/>
      <c r="L145" s="27"/>
      <c r="M145" s="27"/>
      <c r="N145" s="27"/>
      <c r="O145" s="27"/>
      <c r="P145" s="27"/>
      <c r="Q145" s="27"/>
      <c r="R145" s="27"/>
      <c r="S145" s="27"/>
      <c r="T145" s="27"/>
      <c r="U145" s="27"/>
      <c r="V145" s="27"/>
      <c r="W145" s="27"/>
      <c r="X145" s="27"/>
      <c r="Y145" s="27"/>
      <c r="Z145" s="27"/>
      <c r="AA145" s="27"/>
    </row>
    <row r="146" ht="15.75" customHeight="1">
      <c r="A146" s="27"/>
      <c r="B146" s="27"/>
      <c r="C146" s="81"/>
      <c r="D146" s="81"/>
      <c r="E146" s="81"/>
      <c r="F146" s="81"/>
      <c r="G146" s="81"/>
      <c r="H146" s="81"/>
      <c r="I146" s="81"/>
      <c r="J146" s="81"/>
      <c r="K146" s="27"/>
      <c r="L146" s="27"/>
      <c r="M146" s="27"/>
      <c r="N146" s="27"/>
      <c r="O146" s="27"/>
      <c r="P146" s="27"/>
      <c r="Q146" s="27"/>
      <c r="R146" s="27"/>
      <c r="S146" s="27"/>
      <c r="T146" s="27"/>
      <c r="U146" s="27"/>
      <c r="V146" s="27"/>
      <c r="W146" s="27"/>
      <c r="X146" s="27"/>
      <c r="Y146" s="27"/>
      <c r="Z146" s="27"/>
      <c r="AA146" s="27"/>
    </row>
    <row r="147" ht="15.75" customHeight="1">
      <c r="A147" s="27"/>
      <c r="B147" s="27"/>
      <c r="C147" s="81"/>
      <c r="D147" s="81"/>
      <c r="E147" s="81"/>
      <c r="F147" s="81"/>
      <c r="G147" s="81"/>
      <c r="H147" s="81"/>
      <c r="I147" s="81"/>
      <c r="J147" s="81"/>
      <c r="K147" s="27"/>
      <c r="L147" s="27"/>
      <c r="M147" s="27"/>
      <c r="N147" s="27"/>
      <c r="O147" s="27"/>
      <c r="P147" s="27"/>
      <c r="Q147" s="27"/>
      <c r="R147" s="27"/>
      <c r="S147" s="27"/>
      <c r="T147" s="27"/>
      <c r="U147" s="27"/>
      <c r="V147" s="27"/>
      <c r="W147" s="27"/>
      <c r="X147" s="27"/>
      <c r="Y147" s="27"/>
      <c r="Z147" s="27"/>
      <c r="AA147" s="27"/>
    </row>
    <row r="148" ht="15.75" customHeight="1">
      <c r="A148" s="27"/>
      <c r="B148" s="27"/>
      <c r="C148" s="81"/>
      <c r="D148" s="81"/>
      <c r="E148" s="81"/>
      <c r="F148" s="81"/>
      <c r="G148" s="81"/>
      <c r="H148" s="81"/>
      <c r="I148" s="81"/>
      <c r="J148" s="81"/>
      <c r="K148" s="27"/>
      <c r="L148" s="27"/>
      <c r="M148" s="27"/>
      <c r="N148" s="27"/>
      <c r="O148" s="27"/>
      <c r="P148" s="27"/>
      <c r="Q148" s="27"/>
      <c r="R148" s="27"/>
      <c r="S148" s="27"/>
      <c r="T148" s="27"/>
      <c r="U148" s="27"/>
      <c r="V148" s="27"/>
      <c r="W148" s="27"/>
      <c r="X148" s="27"/>
      <c r="Y148" s="27"/>
      <c r="Z148" s="27"/>
      <c r="AA148" s="27"/>
    </row>
    <row r="149" ht="15.75" customHeight="1">
      <c r="A149" s="27"/>
      <c r="B149" s="27"/>
      <c r="C149" s="81"/>
      <c r="D149" s="81"/>
      <c r="E149" s="81"/>
      <c r="F149" s="81"/>
      <c r="G149" s="81"/>
      <c r="H149" s="81"/>
      <c r="I149" s="81"/>
      <c r="J149" s="81"/>
      <c r="K149" s="27"/>
      <c r="L149" s="27"/>
      <c r="M149" s="27"/>
      <c r="N149" s="27"/>
      <c r="O149" s="27"/>
      <c r="P149" s="27"/>
      <c r="Q149" s="27"/>
      <c r="R149" s="27"/>
      <c r="S149" s="27"/>
      <c r="T149" s="27"/>
      <c r="U149" s="27"/>
      <c r="V149" s="27"/>
      <c r="W149" s="27"/>
      <c r="X149" s="27"/>
      <c r="Y149" s="27"/>
      <c r="Z149" s="27"/>
      <c r="AA149" s="27"/>
    </row>
    <row r="150" ht="15.75" customHeight="1">
      <c r="A150" s="27"/>
      <c r="B150" s="27"/>
      <c r="C150" s="81"/>
      <c r="D150" s="81"/>
      <c r="E150" s="81"/>
      <c r="F150" s="81"/>
      <c r="G150" s="81"/>
      <c r="H150" s="81"/>
      <c r="I150" s="81"/>
      <c r="J150" s="81"/>
      <c r="K150" s="27"/>
      <c r="L150" s="27"/>
      <c r="M150" s="27"/>
      <c r="N150" s="27"/>
      <c r="O150" s="27"/>
      <c r="P150" s="27"/>
      <c r="Q150" s="27"/>
      <c r="R150" s="27"/>
      <c r="S150" s="27"/>
      <c r="T150" s="27"/>
      <c r="U150" s="27"/>
      <c r="V150" s="27"/>
      <c r="W150" s="27"/>
      <c r="X150" s="27"/>
      <c r="Y150" s="27"/>
      <c r="Z150" s="27"/>
      <c r="AA150" s="27"/>
    </row>
    <row r="151" ht="15.75" customHeight="1">
      <c r="A151" s="27"/>
      <c r="B151" s="27"/>
      <c r="C151" s="81"/>
      <c r="D151" s="81"/>
      <c r="E151" s="81"/>
      <c r="F151" s="81"/>
      <c r="G151" s="81"/>
      <c r="H151" s="81"/>
      <c r="I151" s="81"/>
      <c r="J151" s="81"/>
      <c r="K151" s="27"/>
      <c r="L151" s="27"/>
      <c r="M151" s="27"/>
      <c r="N151" s="27"/>
      <c r="O151" s="27"/>
      <c r="P151" s="27"/>
      <c r="Q151" s="27"/>
      <c r="R151" s="27"/>
      <c r="S151" s="27"/>
      <c r="T151" s="27"/>
      <c r="U151" s="27"/>
      <c r="V151" s="27"/>
      <c r="W151" s="27"/>
      <c r="X151" s="27"/>
      <c r="Y151" s="27"/>
      <c r="Z151" s="27"/>
      <c r="AA151" s="27"/>
    </row>
    <row r="152" ht="15.75" customHeight="1">
      <c r="A152" s="27"/>
      <c r="B152" s="27"/>
      <c r="C152" s="81"/>
      <c r="D152" s="81"/>
      <c r="E152" s="81"/>
      <c r="F152" s="81"/>
      <c r="G152" s="81"/>
      <c r="H152" s="81"/>
      <c r="I152" s="81"/>
      <c r="J152" s="81"/>
      <c r="K152" s="27"/>
      <c r="L152" s="27"/>
      <c r="M152" s="27"/>
      <c r="N152" s="27"/>
      <c r="O152" s="27"/>
      <c r="P152" s="27"/>
      <c r="Q152" s="27"/>
      <c r="R152" s="27"/>
      <c r="S152" s="27"/>
      <c r="T152" s="27"/>
      <c r="U152" s="27"/>
      <c r="V152" s="27"/>
      <c r="W152" s="27"/>
      <c r="X152" s="27"/>
      <c r="Y152" s="27"/>
      <c r="Z152" s="27"/>
      <c r="AA152" s="27"/>
    </row>
    <row r="153" ht="15.75" customHeight="1">
      <c r="A153" s="27"/>
      <c r="B153" s="27"/>
      <c r="C153" s="81"/>
      <c r="D153" s="81"/>
      <c r="E153" s="81"/>
      <c r="F153" s="81"/>
      <c r="G153" s="81"/>
      <c r="H153" s="81"/>
      <c r="I153" s="81"/>
      <c r="J153" s="81"/>
      <c r="K153" s="27"/>
      <c r="L153" s="27"/>
      <c r="M153" s="27"/>
      <c r="N153" s="27"/>
      <c r="O153" s="27"/>
      <c r="P153" s="27"/>
      <c r="Q153" s="27"/>
      <c r="R153" s="27"/>
      <c r="S153" s="27"/>
      <c r="T153" s="27"/>
      <c r="U153" s="27"/>
      <c r="V153" s="27"/>
      <c r="W153" s="27"/>
      <c r="X153" s="27"/>
      <c r="Y153" s="27"/>
      <c r="Z153" s="27"/>
      <c r="AA153" s="27"/>
    </row>
    <row r="154" ht="15.75" customHeight="1">
      <c r="A154" s="27"/>
      <c r="B154" s="27"/>
      <c r="C154" s="81"/>
      <c r="D154" s="81"/>
      <c r="E154" s="81"/>
      <c r="F154" s="81"/>
      <c r="G154" s="81"/>
      <c r="H154" s="81"/>
      <c r="I154" s="81"/>
      <c r="J154" s="81"/>
      <c r="K154" s="27"/>
      <c r="L154" s="27"/>
      <c r="M154" s="27"/>
      <c r="N154" s="27"/>
      <c r="O154" s="27"/>
      <c r="P154" s="27"/>
      <c r="Q154" s="27"/>
      <c r="R154" s="27"/>
      <c r="S154" s="27"/>
      <c r="T154" s="27"/>
      <c r="U154" s="27"/>
      <c r="V154" s="27"/>
      <c r="W154" s="27"/>
      <c r="X154" s="27"/>
      <c r="Y154" s="27"/>
      <c r="Z154" s="27"/>
      <c r="AA154" s="27"/>
    </row>
    <row r="155" ht="15.75" customHeight="1">
      <c r="A155" s="27"/>
      <c r="B155" s="27"/>
      <c r="C155" s="81"/>
      <c r="D155" s="81"/>
      <c r="E155" s="81"/>
      <c r="F155" s="81"/>
      <c r="G155" s="81"/>
      <c r="H155" s="81"/>
      <c r="I155" s="81"/>
      <c r="J155" s="81"/>
      <c r="K155" s="27"/>
      <c r="L155" s="27"/>
      <c r="M155" s="27"/>
      <c r="N155" s="27"/>
      <c r="O155" s="27"/>
      <c r="P155" s="27"/>
      <c r="Q155" s="27"/>
      <c r="R155" s="27"/>
      <c r="S155" s="27"/>
      <c r="T155" s="27"/>
      <c r="U155" s="27"/>
      <c r="V155" s="27"/>
      <c r="W155" s="27"/>
      <c r="X155" s="27"/>
      <c r="Y155" s="27"/>
      <c r="Z155" s="27"/>
      <c r="AA155" s="27"/>
    </row>
    <row r="156" ht="15.75" customHeight="1">
      <c r="A156" s="27"/>
      <c r="B156" s="27"/>
      <c r="C156" s="81"/>
      <c r="D156" s="81"/>
      <c r="E156" s="81"/>
      <c r="F156" s="81"/>
      <c r="G156" s="81"/>
      <c r="H156" s="81"/>
      <c r="I156" s="81"/>
      <c r="J156" s="81"/>
      <c r="K156" s="27"/>
      <c r="L156" s="27"/>
      <c r="M156" s="27"/>
      <c r="N156" s="27"/>
      <c r="O156" s="27"/>
      <c r="P156" s="27"/>
      <c r="Q156" s="27"/>
      <c r="R156" s="27"/>
      <c r="S156" s="27"/>
      <c r="T156" s="27"/>
      <c r="U156" s="27"/>
      <c r="V156" s="27"/>
      <c r="W156" s="27"/>
      <c r="X156" s="27"/>
      <c r="Y156" s="27"/>
      <c r="Z156" s="27"/>
      <c r="AA156" s="27"/>
    </row>
    <row r="157" ht="15.75" customHeight="1">
      <c r="A157" s="27"/>
      <c r="B157" s="27"/>
      <c r="C157" s="81"/>
      <c r="D157" s="81"/>
      <c r="E157" s="81"/>
      <c r="F157" s="81"/>
      <c r="G157" s="81"/>
      <c r="H157" s="81"/>
      <c r="I157" s="81"/>
      <c r="J157" s="81"/>
      <c r="K157" s="27"/>
      <c r="L157" s="27"/>
      <c r="M157" s="27"/>
      <c r="N157" s="27"/>
      <c r="O157" s="27"/>
      <c r="P157" s="27"/>
      <c r="Q157" s="27"/>
      <c r="R157" s="27"/>
      <c r="S157" s="27"/>
      <c r="T157" s="27"/>
      <c r="U157" s="27"/>
      <c r="V157" s="27"/>
      <c r="W157" s="27"/>
      <c r="X157" s="27"/>
      <c r="Y157" s="27"/>
      <c r="Z157" s="27"/>
      <c r="AA157" s="27"/>
    </row>
    <row r="158" ht="15.75" customHeight="1">
      <c r="A158" s="27"/>
      <c r="B158" s="27"/>
      <c r="C158" s="81"/>
      <c r="D158" s="81"/>
      <c r="E158" s="81"/>
      <c r="F158" s="81"/>
      <c r="G158" s="81"/>
      <c r="H158" s="81"/>
      <c r="I158" s="81"/>
      <c r="J158" s="81"/>
      <c r="K158" s="27"/>
      <c r="L158" s="27"/>
      <c r="M158" s="27"/>
      <c r="N158" s="27"/>
      <c r="O158" s="27"/>
      <c r="P158" s="27"/>
      <c r="Q158" s="27"/>
      <c r="R158" s="27"/>
      <c r="S158" s="27"/>
      <c r="T158" s="27"/>
      <c r="U158" s="27"/>
      <c r="V158" s="27"/>
      <c r="W158" s="27"/>
      <c r="X158" s="27"/>
      <c r="Y158" s="27"/>
      <c r="Z158" s="27"/>
      <c r="AA158" s="27"/>
    </row>
    <row r="159" ht="15.75" customHeight="1">
      <c r="A159" s="27"/>
      <c r="B159" s="27"/>
      <c r="C159" s="81"/>
      <c r="D159" s="81"/>
      <c r="E159" s="81"/>
      <c r="F159" s="81"/>
      <c r="G159" s="81"/>
      <c r="H159" s="81"/>
      <c r="I159" s="81"/>
      <c r="J159" s="81"/>
      <c r="K159" s="27"/>
      <c r="L159" s="27"/>
      <c r="M159" s="27"/>
      <c r="N159" s="27"/>
      <c r="O159" s="27"/>
      <c r="P159" s="27"/>
      <c r="Q159" s="27"/>
      <c r="R159" s="27"/>
      <c r="S159" s="27"/>
      <c r="T159" s="27"/>
      <c r="U159" s="27"/>
      <c r="V159" s="27"/>
      <c r="W159" s="27"/>
      <c r="X159" s="27"/>
      <c r="Y159" s="27"/>
      <c r="Z159" s="27"/>
      <c r="AA159" s="27"/>
    </row>
    <row r="160" ht="15.75" customHeight="1">
      <c r="A160" s="27"/>
      <c r="B160" s="27"/>
      <c r="C160" s="81"/>
      <c r="D160" s="81"/>
      <c r="E160" s="81"/>
      <c r="F160" s="81"/>
      <c r="G160" s="81"/>
      <c r="H160" s="81"/>
      <c r="I160" s="81"/>
      <c r="J160" s="81"/>
      <c r="K160" s="27"/>
      <c r="L160" s="27"/>
      <c r="M160" s="27"/>
      <c r="N160" s="27"/>
      <c r="O160" s="27"/>
      <c r="P160" s="27"/>
      <c r="Q160" s="27"/>
      <c r="R160" s="27"/>
      <c r="S160" s="27"/>
      <c r="T160" s="27"/>
      <c r="U160" s="27"/>
      <c r="V160" s="27"/>
      <c r="W160" s="27"/>
      <c r="X160" s="27"/>
      <c r="Y160" s="27"/>
      <c r="Z160" s="27"/>
      <c r="AA160" s="27"/>
    </row>
    <row r="161" ht="15.75" customHeight="1">
      <c r="A161" s="27"/>
      <c r="B161" s="27"/>
      <c r="C161" s="81"/>
      <c r="D161" s="81"/>
      <c r="E161" s="81"/>
      <c r="F161" s="81"/>
      <c r="G161" s="81"/>
      <c r="H161" s="81"/>
      <c r="I161" s="81"/>
      <c r="J161" s="81"/>
      <c r="K161" s="27"/>
      <c r="L161" s="27"/>
      <c r="M161" s="27"/>
      <c r="N161" s="27"/>
      <c r="O161" s="27"/>
      <c r="P161" s="27"/>
      <c r="Q161" s="27"/>
      <c r="R161" s="27"/>
      <c r="S161" s="27"/>
      <c r="T161" s="27"/>
      <c r="U161" s="27"/>
      <c r="V161" s="27"/>
      <c r="W161" s="27"/>
      <c r="X161" s="27"/>
      <c r="Y161" s="27"/>
      <c r="Z161" s="27"/>
      <c r="AA161" s="27"/>
    </row>
    <row r="162" ht="15.75" customHeight="1">
      <c r="A162" s="27"/>
      <c r="B162" s="27"/>
      <c r="C162" s="81"/>
      <c r="D162" s="81"/>
      <c r="E162" s="81"/>
      <c r="F162" s="81"/>
      <c r="G162" s="81"/>
      <c r="H162" s="81"/>
      <c r="I162" s="81"/>
      <c r="J162" s="81"/>
      <c r="K162" s="27"/>
      <c r="L162" s="27"/>
      <c r="M162" s="27"/>
      <c r="N162" s="27"/>
      <c r="O162" s="27"/>
      <c r="P162" s="27"/>
      <c r="Q162" s="27"/>
      <c r="R162" s="27"/>
      <c r="S162" s="27"/>
      <c r="T162" s="27"/>
      <c r="U162" s="27"/>
      <c r="V162" s="27"/>
      <c r="W162" s="27"/>
      <c r="X162" s="27"/>
      <c r="Y162" s="27"/>
      <c r="Z162" s="27"/>
      <c r="AA162" s="27"/>
    </row>
    <row r="163" ht="15.75" customHeight="1">
      <c r="A163" s="27"/>
      <c r="B163" s="27"/>
      <c r="C163" s="81"/>
      <c r="D163" s="81"/>
      <c r="E163" s="81"/>
      <c r="F163" s="81"/>
      <c r="G163" s="81"/>
      <c r="H163" s="81"/>
      <c r="I163" s="81"/>
      <c r="J163" s="81"/>
      <c r="K163" s="27"/>
      <c r="L163" s="27"/>
      <c r="M163" s="27"/>
      <c r="N163" s="27"/>
      <c r="O163" s="27"/>
      <c r="P163" s="27"/>
      <c r="Q163" s="27"/>
      <c r="R163" s="27"/>
      <c r="S163" s="27"/>
      <c r="T163" s="27"/>
      <c r="U163" s="27"/>
      <c r="V163" s="27"/>
      <c r="W163" s="27"/>
      <c r="X163" s="27"/>
      <c r="Y163" s="27"/>
      <c r="Z163" s="27"/>
      <c r="AA163" s="27"/>
    </row>
    <row r="164" ht="15.75" customHeight="1">
      <c r="A164" s="27"/>
      <c r="B164" s="27"/>
      <c r="C164" s="81"/>
      <c r="D164" s="81"/>
      <c r="E164" s="81"/>
      <c r="F164" s="81"/>
      <c r="G164" s="81"/>
      <c r="H164" s="81"/>
      <c r="I164" s="81"/>
      <c r="J164" s="81"/>
      <c r="K164" s="27"/>
      <c r="L164" s="27"/>
      <c r="M164" s="27"/>
      <c r="N164" s="27"/>
      <c r="O164" s="27"/>
      <c r="P164" s="27"/>
      <c r="Q164" s="27"/>
      <c r="R164" s="27"/>
      <c r="S164" s="27"/>
      <c r="T164" s="27"/>
      <c r="U164" s="27"/>
      <c r="V164" s="27"/>
      <c r="W164" s="27"/>
      <c r="X164" s="27"/>
      <c r="Y164" s="27"/>
      <c r="Z164" s="27"/>
      <c r="AA164" s="27"/>
    </row>
    <row r="165" ht="15.75" customHeight="1">
      <c r="A165" s="27"/>
      <c r="B165" s="27"/>
      <c r="C165" s="81"/>
      <c r="D165" s="81"/>
      <c r="E165" s="81"/>
      <c r="F165" s="81"/>
      <c r="G165" s="81"/>
      <c r="H165" s="81"/>
      <c r="I165" s="81"/>
      <c r="J165" s="81"/>
      <c r="K165" s="27"/>
      <c r="L165" s="27"/>
      <c r="M165" s="27"/>
      <c r="N165" s="27"/>
      <c r="O165" s="27"/>
      <c r="P165" s="27"/>
      <c r="Q165" s="27"/>
      <c r="R165" s="27"/>
      <c r="S165" s="27"/>
      <c r="T165" s="27"/>
      <c r="U165" s="27"/>
      <c r="V165" s="27"/>
      <c r="W165" s="27"/>
      <c r="X165" s="27"/>
      <c r="Y165" s="27"/>
      <c r="Z165" s="27"/>
      <c r="AA165" s="27"/>
    </row>
    <row r="166" ht="15.75" customHeight="1">
      <c r="A166" s="27"/>
      <c r="B166" s="27"/>
      <c r="C166" s="81"/>
      <c r="D166" s="81"/>
      <c r="E166" s="81"/>
      <c r="F166" s="81"/>
      <c r="G166" s="81"/>
      <c r="H166" s="81"/>
      <c r="I166" s="81"/>
      <c r="J166" s="81"/>
      <c r="K166" s="27"/>
      <c r="L166" s="27"/>
      <c r="M166" s="27"/>
      <c r="N166" s="27"/>
      <c r="O166" s="27"/>
      <c r="P166" s="27"/>
      <c r="Q166" s="27"/>
      <c r="R166" s="27"/>
      <c r="S166" s="27"/>
      <c r="T166" s="27"/>
      <c r="U166" s="27"/>
      <c r="V166" s="27"/>
      <c r="W166" s="27"/>
      <c r="X166" s="27"/>
      <c r="Y166" s="27"/>
      <c r="Z166" s="27"/>
      <c r="AA166" s="27"/>
    </row>
    <row r="167" ht="15.75" customHeight="1">
      <c r="A167" s="27"/>
      <c r="B167" s="27"/>
      <c r="C167" s="81"/>
      <c r="D167" s="81"/>
      <c r="E167" s="81"/>
      <c r="F167" s="81"/>
      <c r="G167" s="81"/>
      <c r="H167" s="81"/>
      <c r="I167" s="81"/>
      <c r="J167" s="81"/>
      <c r="K167" s="27"/>
      <c r="L167" s="27"/>
      <c r="M167" s="27"/>
      <c r="N167" s="27"/>
      <c r="O167" s="27"/>
      <c r="P167" s="27"/>
      <c r="Q167" s="27"/>
      <c r="R167" s="27"/>
      <c r="S167" s="27"/>
      <c r="T167" s="27"/>
      <c r="U167" s="27"/>
      <c r="V167" s="27"/>
      <c r="W167" s="27"/>
      <c r="X167" s="27"/>
      <c r="Y167" s="27"/>
      <c r="Z167" s="27"/>
      <c r="AA167" s="27"/>
    </row>
    <row r="168" ht="15.75" customHeight="1">
      <c r="A168" s="27"/>
      <c r="B168" s="27"/>
      <c r="C168" s="81"/>
      <c r="D168" s="81"/>
      <c r="E168" s="81"/>
      <c r="F168" s="81"/>
      <c r="G168" s="81"/>
      <c r="H168" s="81"/>
      <c r="I168" s="81"/>
      <c r="J168" s="81"/>
      <c r="K168" s="27"/>
      <c r="L168" s="27"/>
      <c r="M168" s="27"/>
      <c r="N168" s="27"/>
      <c r="O168" s="27"/>
      <c r="P168" s="27"/>
      <c r="Q168" s="27"/>
      <c r="R168" s="27"/>
      <c r="S168" s="27"/>
      <c r="T168" s="27"/>
      <c r="U168" s="27"/>
      <c r="V168" s="27"/>
      <c r="W168" s="27"/>
      <c r="X168" s="27"/>
      <c r="Y168" s="27"/>
      <c r="Z168" s="27"/>
      <c r="AA168" s="27"/>
    </row>
    <row r="169" ht="15.75" customHeight="1">
      <c r="A169" s="27"/>
      <c r="B169" s="27"/>
      <c r="C169" s="81"/>
      <c r="D169" s="81"/>
      <c r="E169" s="81"/>
      <c r="F169" s="81"/>
      <c r="G169" s="81"/>
      <c r="H169" s="81"/>
      <c r="I169" s="81"/>
      <c r="J169" s="81"/>
      <c r="K169" s="27"/>
      <c r="L169" s="27"/>
      <c r="M169" s="27"/>
      <c r="N169" s="27"/>
      <c r="O169" s="27"/>
      <c r="P169" s="27"/>
      <c r="Q169" s="27"/>
      <c r="R169" s="27"/>
      <c r="S169" s="27"/>
      <c r="T169" s="27"/>
      <c r="U169" s="27"/>
      <c r="V169" s="27"/>
      <c r="W169" s="27"/>
      <c r="X169" s="27"/>
      <c r="Y169" s="27"/>
      <c r="Z169" s="27"/>
      <c r="AA169" s="27"/>
    </row>
    <row r="170" ht="15.75" customHeight="1">
      <c r="A170" s="27"/>
      <c r="B170" s="27"/>
      <c r="C170" s="81"/>
      <c r="D170" s="81"/>
      <c r="E170" s="81"/>
      <c r="F170" s="81"/>
      <c r="G170" s="81"/>
      <c r="H170" s="81"/>
      <c r="I170" s="81"/>
      <c r="J170" s="81"/>
      <c r="K170" s="27"/>
      <c r="L170" s="27"/>
      <c r="M170" s="27"/>
      <c r="N170" s="27"/>
      <c r="O170" s="27"/>
      <c r="P170" s="27"/>
      <c r="Q170" s="27"/>
      <c r="R170" s="27"/>
      <c r="S170" s="27"/>
      <c r="T170" s="27"/>
      <c r="U170" s="27"/>
      <c r="V170" s="27"/>
      <c r="W170" s="27"/>
      <c r="X170" s="27"/>
      <c r="Y170" s="27"/>
      <c r="Z170" s="27"/>
      <c r="AA170" s="27"/>
    </row>
    <row r="171" ht="15.75" customHeight="1">
      <c r="A171" s="27"/>
      <c r="B171" s="27"/>
      <c r="C171" s="81"/>
      <c r="D171" s="81"/>
      <c r="E171" s="81"/>
      <c r="F171" s="81"/>
      <c r="G171" s="81"/>
      <c r="H171" s="81"/>
      <c r="I171" s="81"/>
      <c r="J171" s="81"/>
      <c r="K171" s="27"/>
      <c r="L171" s="27"/>
      <c r="M171" s="27"/>
      <c r="N171" s="27"/>
      <c r="O171" s="27"/>
      <c r="P171" s="27"/>
      <c r="Q171" s="27"/>
      <c r="R171" s="27"/>
      <c r="S171" s="27"/>
      <c r="T171" s="27"/>
      <c r="U171" s="27"/>
      <c r="V171" s="27"/>
      <c r="W171" s="27"/>
      <c r="X171" s="27"/>
      <c r="Y171" s="27"/>
      <c r="Z171" s="27"/>
      <c r="AA171" s="27"/>
    </row>
    <row r="172" ht="15.75" customHeight="1">
      <c r="A172" s="27"/>
      <c r="B172" s="27"/>
      <c r="C172" s="81"/>
      <c r="D172" s="81"/>
      <c r="E172" s="81"/>
      <c r="F172" s="81"/>
      <c r="G172" s="81"/>
      <c r="H172" s="81"/>
      <c r="I172" s="81"/>
      <c r="J172" s="81"/>
      <c r="K172" s="27"/>
      <c r="L172" s="27"/>
      <c r="M172" s="27"/>
      <c r="N172" s="27"/>
      <c r="O172" s="27"/>
      <c r="P172" s="27"/>
      <c r="Q172" s="27"/>
      <c r="R172" s="27"/>
      <c r="S172" s="27"/>
      <c r="T172" s="27"/>
      <c r="U172" s="27"/>
      <c r="V172" s="27"/>
      <c r="W172" s="27"/>
      <c r="X172" s="27"/>
      <c r="Y172" s="27"/>
      <c r="Z172" s="27"/>
      <c r="AA172" s="27"/>
    </row>
    <row r="173" ht="15.75" customHeight="1">
      <c r="A173" s="27"/>
      <c r="B173" s="27"/>
      <c r="C173" s="81"/>
      <c r="D173" s="81"/>
      <c r="E173" s="81"/>
      <c r="F173" s="81"/>
      <c r="G173" s="81"/>
      <c r="H173" s="81"/>
      <c r="I173" s="81"/>
      <c r="J173" s="81"/>
      <c r="K173" s="27"/>
      <c r="L173" s="27"/>
      <c r="M173" s="27"/>
      <c r="N173" s="27"/>
      <c r="O173" s="27"/>
      <c r="P173" s="27"/>
      <c r="Q173" s="27"/>
      <c r="R173" s="27"/>
      <c r="S173" s="27"/>
      <c r="T173" s="27"/>
      <c r="U173" s="27"/>
      <c r="V173" s="27"/>
      <c r="W173" s="27"/>
      <c r="X173" s="27"/>
      <c r="Y173" s="27"/>
      <c r="Z173" s="27"/>
      <c r="AA173" s="27"/>
    </row>
    <row r="174" ht="15.75" customHeight="1">
      <c r="A174" s="27"/>
      <c r="B174" s="27"/>
      <c r="C174" s="81"/>
      <c r="D174" s="81"/>
      <c r="E174" s="81"/>
      <c r="F174" s="81"/>
      <c r="G174" s="81"/>
      <c r="H174" s="81"/>
      <c r="I174" s="81"/>
      <c r="J174" s="81"/>
      <c r="K174" s="27"/>
      <c r="L174" s="27"/>
      <c r="M174" s="27"/>
      <c r="N174" s="27"/>
      <c r="O174" s="27"/>
      <c r="P174" s="27"/>
      <c r="Q174" s="27"/>
      <c r="R174" s="27"/>
      <c r="S174" s="27"/>
      <c r="T174" s="27"/>
      <c r="U174" s="27"/>
      <c r="V174" s="27"/>
      <c r="W174" s="27"/>
      <c r="X174" s="27"/>
      <c r="Y174" s="27"/>
      <c r="Z174" s="27"/>
      <c r="AA174" s="27"/>
    </row>
    <row r="175" ht="15.75" customHeight="1">
      <c r="A175" s="27"/>
      <c r="B175" s="27"/>
      <c r="C175" s="81"/>
      <c r="D175" s="81"/>
      <c r="E175" s="81"/>
      <c r="F175" s="81"/>
      <c r="G175" s="81"/>
      <c r="H175" s="81"/>
      <c r="I175" s="81"/>
      <c r="J175" s="81"/>
      <c r="K175" s="27"/>
      <c r="L175" s="27"/>
      <c r="M175" s="27"/>
      <c r="N175" s="27"/>
      <c r="O175" s="27"/>
      <c r="P175" s="27"/>
      <c r="Q175" s="27"/>
      <c r="R175" s="27"/>
      <c r="S175" s="27"/>
      <c r="T175" s="27"/>
      <c r="U175" s="27"/>
      <c r="V175" s="27"/>
      <c r="W175" s="27"/>
      <c r="X175" s="27"/>
      <c r="Y175" s="27"/>
      <c r="Z175" s="27"/>
      <c r="AA175" s="27"/>
    </row>
    <row r="176" ht="15.75" customHeight="1">
      <c r="A176" s="27"/>
      <c r="B176" s="27"/>
      <c r="C176" s="81"/>
      <c r="D176" s="81"/>
      <c r="E176" s="81"/>
      <c r="F176" s="81"/>
      <c r="G176" s="81"/>
      <c r="H176" s="81"/>
      <c r="I176" s="81"/>
      <c r="J176" s="81"/>
      <c r="K176" s="27"/>
      <c r="L176" s="27"/>
      <c r="M176" s="27"/>
      <c r="N176" s="27"/>
      <c r="O176" s="27"/>
      <c r="P176" s="27"/>
      <c r="Q176" s="27"/>
      <c r="R176" s="27"/>
      <c r="S176" s="27"/>
      <c r="T176" s="27"/>
      <c r="U176" s="27"/>
      <c r="V176" s="27"/>
      <c r="W176" s="27"/>
      <c r="X176" s="27"/>
      <c r="Y176" s="27"/>
      <c r="Z176" s="27"/>
      <c r="AA176" s="27"/>
    </row>
    <row r="177" ht="15.75" customHeight="1">
      <c r="A177" s="27"/>
      <c r="B177" s="27"/>
      <c r="C177" s="81"/>
      <c r="D177" s="81"/>
      <c r="E177" s="81"/>
      <c r="F177" s="81"/>
      <c r="G177" s="81"/>
      <c r="H177" s="81"/>
      <c r="I177" s="81"/>
      <c r="J177" s="81"/>
      <c r="K177" s="27"/>
      <c r="L177" s="27"/>
      <c r="M177" s="27"/>
      <c r="N177" s="27"/>
      <c r="O177" s="27"/>
      <c r="P177" s="27"/>
      <c r="Q177" s="27"/>
      <c r="R177" s="27"/>
      <c r="S177" s="27"/>
      <c r="T177" s="27"/>
      <c r="U177" s="27"/>
      <c r="V177" s="27"/>
      <c r="W177" s="27"/>
      <c r="X177" s="27"/>
      <c r="Y177" s="27"/>
      <c r="Z177" s="27"/>
      <c r="AA177" s="27"/>
    </row>
    <row r="178" ht="15.75" customHeight="1">
      <c r="A178" s="27"/>
      <c r="B178" s="27"/>
      <c r="C178" s="81"/>
      <c r="D178" s="81"/>
      <c r="E178" s="81"/>
      <c r="F178" s="81"/>
      <c r="G178" s="81"/>
      <c r="H178" s="81"/>
      <c r="I178" s="81"/>
      <c r="J178" s="81"/>
      <c r="K178" s="27"/>
      <c r="L178" s="27"/>
      <c r="M178" s="27"/>
      <c r="N178" s="27"/>
      <c r="O178" s="27"/>
      <c r="P178" s="27"/>
      <c r="Q178" s="27"/>
      <c r="R178" s="27"/>
      <c r="S178" s="27"/>
      <c r="T178" s="27"/>
      <c r="U178" s="27"/>
      <c r="V178" s="27"/>
      <c r="W178" s="27"/>
      <c r="X178" s="27"/>
      <c r="Y178" s="27"/>
      <c r="Z178" s="27"/>
      <c r="AA178" s="27"/>
    </row>
    <row r="179" ht="15.75" customHeight="1">
      <c r="A179" s="27"/>
      <c r="B179" s="27"/>
      <c r="C179" s="81"/>
      <c r="D179" s="81"/>
      <c r="E179" s="81"/>
      <c r="F179" s="81"/>
      <c r="G179" s="81"/>
      <c r="H179" s="81"/>
      <c r="I179" s="81"/>
      <c r="J179" s="81"/>
      <c r="K179" s="27"/>
      <c r="L179" s="27"/>
      <c r="M179" s="27"/>
      <c r="N179" s="27"/>
      <c r="O179" s="27"/>
      <c r="P179" s="27"/>
      <c r="Q179" s="27"/>
      <c r="R179" s="27"/>
      <c r="S179" s="27"/>
      <c r="T179" s="27"/>
      <c r="U179" s="27"/>
      <c r="V179" s="27"/>
      <c r="W179" s="27"/>
      <c r="X179" s="27"/>
      <c r="Y179" s="27"/>
      <c r="Z179" s="27"/>
      <c r="AA179" s="27"/>
    </row>
    <row r="180" ht="15.75" customHeight="1">
      <c r="A180" s="27"/>
      <c r="B180" s="27"/>
      <c r="C180" s="81"/>
      <c r="D180" s="81"/>
      <c r="E180" s="81"/>
      <c r="F180" s="81"/>
      <c r="G180" s="81"/>
      <c r="H180" s="81"/>
      <c r="I180" s="81"/>
      <c r="J180" s="81"/>
      <c r="K180" s="27"/>
      <c r="L180" s="27"/>
      <c r="M180" s="27"/>
      <c r="N180" s="27"/>
      <c r="O180" s="27"/>
      <c r="P180" s="27"/>
      <c r="Q180" s="27"/>
      <c r="R180" s="27"/>
      <c r="S180" s="27"/>
      <c r="T180" s="27"/>
      <c r="U180" s="27"/>
      <c r="V180" s="27"/>
      <c r="W180" s="27"/>
      <c r="X180" s="27"/>
      <c r="Y180" s="27"/>
      <c r="Z180" s="27"/>
      <c r="AA180" s="27"/>
    </row>
    <row r="181" ht="15.75" customHeight="1">
      <c r="A181" s="27"/>
      <c r="B181" s="27"/>
      <c r="C181" s="81"/>
      <c r="D181" s="81"/>
      <c r="E181" s="81"/>
      <c r="F181" s="81"/>
      <c r="G181" s="81"/>
      <c r="H181" s="81"/>
      <c r="I181" s="81"/>
      <c r="J181" s="81"/>
      <c r="K181" s="27"/>
      <c r="L181" s="27"/>
      <c r="M181" s="27"/>
      <c r="N181" s="27"/>
      <c r="O181" s="27"/>
      <c r="P181" s="27"/>
      <c r="Q181" s="27"/>
      <c r="R181" s="27"/>
      <c r="S181" s="27"/>
      <c r="T181" s="27"/>
      <c r="U181" s="27"/>
      <c r="V181" s="27"/>
      <c r="W181" s="27"/>
      <c r="X181" s="27"/>
      <c r="Y181" s="27"/>
      <c r="Z181" s="27"/>
      <c r="AA181" s="27"/>
    </row>
    <row r="182" ht="15.75" customHeight="1">
      <c r="A182" s="27"/>
      <c r="B182" s="27"/>
      <c r="C182" s="81"/>
      <c r="D182" s="81"/>
      <c r="E182" s="81"/>
      <c r="F182" s="81"/>
      <c r="G182" s="81"/>
      <c r="H182" s="81"/>
      <c r="I182" s="81"/>
      <c r="J182" s="81"/>
      <c r="K182" s="27"/>
      <c r="L182" s="27"/>
      <c r="M182" s="27"/>
      <c r="N182" s="27"/>
      <c r="O182" s="27"/>
      <c r="P182" s="27"/>
      <c r="Q182" s="27"/>
      <c r="R182" s="27"/>
      <c r="S182" s="27"/>
      <c r="T182" s="27"/>
      <c r="U182" s="27"/>
      <c r="V182" s="27"/>
      <c r="W182" s="27"/>
      <c r="X182" s="27"/>
      <c r="Y182" s="27"/>
      <c r="Z182" s="27"/>
      <c r="AA182" s="27"/>
    </row>
    <row r="183" ht="15.75" customHeight="1">
      <c r="A183" s="27"/>
      <c r="B183" s="27"/>
      <c r="C183" s="81"/>
      <c r="D183" s="81"/>
      <c r="E183" s="81"/>
      <c r="F183" s="81"/>
      <c r="G183" s="81"/>
      <c r="H183" s="81"/>
      <c r="I183" s="81"/>
      <c r="J183" s="81"/>
      <c r="K183" s="27"/>
      <c r="L183" s="27"/>
      <c r="M183" s="27"/>
      <c r="N183" s="27"/>
      <c r="O183" s="27"/>
      <c r="P183" s="27"/>
      <c r="Q183" s="27"/>
      <c r="R183" s="27"/>
      <c r="S183" s="27"/>
      <c r="T183" s="27"/>
      <c r="U183" s="27"/>
      <c r="V183" s="27"/>
      <c r="W183" s="27"/>
      <c r="X183" s="27"/>
      <c r="Y183" s="27"/>
      <c r="Z183" s="27"/>
      <c r="AA183" s="27"/>
    </row>
    <row r="184" ht="15.75" customHeight="1">
      <c r="A184" s="27"/>
      <c r="B184" s="27"/>
      <c r="C184" s="81"/>
      <c r="D184" s="81"/>
      <c r="E184" s="81"/>
      <c r="F184" s="81"/>
      <c r="G184" s="81"/>
      <c r="H184" s="81"/>
      <c r="I184" s="81"/>
      <c r="J184" s="81"/>
      <c r="K184" s="27"/>
      <c r="L184" s="27"/>
      <c r="M184" s="27"/>
      <c r="N184" s="27"/>
      <c r="O184" s="27"/>
      <c r="P184" s="27"/>
      <c r="Q184" s="27"/>
      <c r="R184" s="27"/>
      <c r="S184" s="27"/>
      <c r="T184" s="27"/>
      <c r="U184" s="27"/>
      <c r="V184" s="27"/>
      <c r="W184" s="27"/>
      <c r="X184" s="27"/>
      <c r="Y184" s="27"/>
      <c r="Z184" s="27"/>
      <c r="AA184" s="27"/>
    </row>
    <row r="185" ht="15.75" customHeight="1">
      <c r="A185" s="27"/>
      <c r="B185" s="27"/>
      <c r="C185" s="81"/>
      <c r="D185" s="81"/>
      <c r="E185" s="81"/>
      <c r="F185" s="81"/>
      <c r="G185" s="81"/>
      <c r="H185" s="81"/>
      <c r="I185" s="81"/>
      <c r="J185" s="81"/>
      <c r="K185" s="27"/>
      <c r="L185" s="27"/>
      <c r="M185" s="27"/>
      <c r="N185" s="27"/>
      <c r="O185" s="27"/>
      <c r="P185" s="27"/>
      <c r="Q185" s="27"/>
      <c r="R185" s="27"/>
      <c r="S185" s="27"/>
      <c r="T185" s="27"/>
      <c r="U185" s="27"/>
      <c r="V185" s="27"/>
      <c r="W185" s="27"/>
      <c r="X185" s="27"/>
      <c r="Y185" s="27"/>
      <c r="Z185" s="27"/>
      <c r="AA185" s="27"/>
    </row>
    <row r="186" ht="15.75" customHeight="1">
      <c r="A186" s="27"/>
      <c r="B186" s="27"/>
      <c r="C186" s="81"/>
      <c r="D186" s="81"/>
      <c r="E186" s="81"/>
      <c r="F186" s="81"/>
      <c r="G186" s="81"/>
      <c r="H186" s="81"/>
      <c r="I186" s="81"/>
      <c r="J186" s="81"/>
      <c r="K186" s="27"/>
      <c r="L186" s="27"/>
      <c r="M186" s="27"/>
      <c r="N186" s="27"/>
      <c r="O186" s="27"/>
      <c r="P186" s="27"/>
      <c r="Q186" s="27"/>
      <c r="R186" s="27"/>
      <c r="S186" s="27"/>
      <c r="T186" s="27"/>
      <c r="U186" s="27"/>
      <c r="V186" s="27"/>
      <c r="W186" s="27"/>
      <c r="X186" s="27"/>
      <c r="Y186" s="27"/>
      <c r="Z186" s="27"/>
      <c r="AA186" s="27"/>
    </row>
    <row r="187" ht="15.75" customHeight="1">
      <c r="A187" s="27"/>
      <c r="B187" s="27"/>
      <c r="C187" s="81"/>
      <c r="D187" s="81"/>
      <c r="E187" s="81"/>
      <c r="F187" s="81"/>
      <c r="G187" s="81"/>
      <c r="H187" s="81"/>
      <c r="I187" s="81"/>
      <c r="J187" s="81"/>
      <c r="K187" s="27"/>
      <c r="L187" s="27"/>
      <c r="M187" s="27"/>
      <c r="N187" s="27"/>
      <c r="O187" s="27"/>
      <c r="P187" s="27"/>
      <c r="Q187" s="27"/>
      <c r="R187" s="27"/>
      <c r="S187" s="27"/>
      <c r="T187" s="27"/>
      <c r="U187" s="27"/>
      <c r="V187" s="27"/>
      <c r="W187" s="27"/>
      <c r="X187" s="27"/>
      <c r="Y187" s="27"/>
      <c r="Z187" s="27"/>
      <c r="AA187" s="27"/>
    </row>
    <row r="188" ht="15.75" customHeight="1">
      <c r="A188" s="27"/>
      <c r="B188" s="27"/>
      <c r="C188" s="81"/>
      <c r="D188" s="81"/>
      <c r="E188" s="81"/>
      <c r="F188" s="81"/>
      <c r="G188" s="81"/>
      <c r="H188" s="81"/>
      <c r="I188" s="81"/>
      <c r="J188" s="81"/>
      <c r="K188" s="27"/>
      <c r="L188" s="27"/>
      <c r="M188" s="27"/>
      <c r="N188" s="27"/>
      <c r="O188" s="27"/>
      <c r="P188" s="27"/>
      <c r="Q188" s="27"/>
      <c r="R188" s="27"/>
      <c r="S188" s="27"/>
      <c r="T188" s="27"/>
      <c r="U188" s="27"/>
      <c r="V188" s="27"/>
      <c r="W188" s="27"/>
      <c r="X188" s="27"/>
      <c r="Y188" s="27"/>
      <c r="Z188" s="27"/>
      <c r="AA188" s="27"/>
    </row>
    <row r="189" ht="15.75" customHeight="1">
      <c r="A189" s="27"/>
      <c r="B189" s="27"/>
      <c r="C189" s="81"/>
      <c r="D189" s="81"/>
      <c r="E189" s="81"/>
      <c r="F189" s="81"/>
      <c r="G189" s="81"/>
      <c r="H189" s="81"/>
      <c r="I189" s="81"/>
      <c r="J189" s="81"/>
      <c r="K189" s="27"/>
      <c r="L189" s="27"/>
      <c r="M189" s="27"/>
      <c r="N189" s="27"/>
      <c r="O189" s="27"/>
      <c r="P189" s="27"/>
      <c r="Q189" s="27"/>
      <c r="R189" s="27"/>
      <c r="S189" s="27"/>
      <c r="T189" s="27"/>
      <c r="U189" s="27"/>
      <c r="V189" s="27"/>
      <c r="W189" s="27"/>
      <c r="X189" s="27"/>
      <c r="Y189" s="27"/>
      <c r="Z189" s="27"/>
      <c r="AA189" s="27"/>
    </row>
    <row r="190" ht="15.75" customHeight="1">
      <c r="A190" s="27"/>
      <c r="B190" s="27"/>
      <c r="C190" s="81"/>
      <c r="D190" s="81"/>
      <c r="E190" s="81"/>
      <c r="F190" s="81"/>
      <c r="G190" s="81"/>
      <c r="H190" s="81"/>
      <c r="I190" s="81"/>
      <c r="J190" s="81"/>
      <c r="K190" s="27"/>
      <c r="L190" s="27"/>
      <c r="M190" s="27"/>
      <c r="N190" s="27"/>
      <c r="O190" s="27"/>
      <c r="P190" s="27"/>
      <c r="Q190" s="27"/>
      <c r="R190" s="27"/>
      <c r="S190" s="27"/>
      <c r="T190" s="27"/>
      <c r="U190" s="27"/>
      <c r="V190" s="27"/>
      <c r="W190" s="27"/>
      <c r="X190" s="27"/>
      <c r="Y190" s="27"/>
      <c r="Z190" s="27"/>
      <c r="AA190" s="27"/>
    </row>
    <row r="191" ht="15.75" customHeight="1">
      <c r="A191" s="27"/>
      <c r="B191" s="27"/>
      <c r="C191" s="81"/>
      <c r="D191" s="81"/>
      <c r="E191" s="81"/>
      <c r="F191" s="81"/>
      <c r="G191" s="81"/>
      <c r="H191" s="81"/>
      <c r="I191" s="81"/>
      <c r="J191" s="81"/>
      <c r="K191" s="27"/>
      <c r="L191" s="27"/>
      <c r="M191" s="27"/>
      <c r="N191" s="27"/>
      <c r="O191" s="27"/>
      <c r="P191" s="27"/>
      <c r="Q191" s="27"/>
      <c r="R191" s="27"/>
      <c r="S191" s="27"/>
      <c r="T191" s="27"/>
      <c r="U191" s="27"/>
      <c r="V191" s="27"/>
      <c r="W191" s="27"/>
      <c r="X191" s="27"/>
      <c r="Y191" s="27"/>
      <c r="Z191" s="27"/>
      <c r="AA191" s="27"/>
    </row>
    <row r="192" ht="15.75" customHeight="1">
      <c r="A192" s="27"/>
      <c r="B192" s="27"/>
      <c r="C192" s="81"/>
      <c r="D192" s="81"/>
      <c r="E192" s="81"/>
      <c r="F192" s="81"/>
      <c r="G192" s="81"/>
      <c r="H192" s="81"/>
      <c r="I192" s="81"/>
      <c r="J192" s="81"/>
      <c r="K192" s="27"/>
      <c r="L192" s="27"/>
      <c r="M192" s="27"/>
      <c r="N192" s="27"/>
      <c r="O192" s="27"/>
      <c r="P192" s="27"/>
      <c r="Q192" s="27"/>
      <c r="R192" s="27"/>
      <c r="S192" s="27"/>
      <c r="T192" s="27"/>
      <c r="U192" s="27"/>
      <c r="V192" s="27"/>
      <c r="W192" s="27"/>
      <c r="X192" s="27"/>
      <c r="Y192" s="27"/>
      <c r="Z192" s="27"/>
      <c r="AA192" s="27"/>
    </row>
    <row r="193" ht="15.75" customHeight="1">
      <c r="A193" s="27"/>
      <c r="B193" s="27"/>
      <c r="C193" s="81"/>
      <c r="D193" s="81"/>
      <c r="E193" s="81"/>
      <c r="F193" s="81"/>
      <c r="G193" s="81"/>
      <c r="H193" s="81"/>
      <c r="I193" s="81"/>
      <c r="J193" s="81"/>
      <c r="K193" s="27"/>
      <c r="L193" s="27"/>
      <c r="M193" s="27"/>
      <c r="N193" s="27"/>
      <c r="O193" s="27"/>
      <c r="P193" s="27"/>
      <c r="Q193" s="27"/>
      <c r="R193" s="27"/>
      <c r="S193" s="27"/>
      <c r="T193" s="27"/>
      <c r="U193" s="27"/>
      <c r="V193" s="27"/>
      <c r="W193" s="27"/>
      <c r="X193" s="27"/>
      <c r="Y193" s="27"/>
      <c r="Z193" s="27"/>
      <c r="AA193" s="27"/>
    </row>
    <row r="194" ht="15.75" customHeight="1">
      <c r="A194" s="27"/>
      <c r="B194" s="27"/>
      <c r="C194" s="81"/>
      <c r="D194" s="81"/>
      <c r="E194" s="81"/>
      <c r="F194" s="81"/>
      <c r="G194" s="81"/>
      <c r="H194" s="81"/>
      <c r="I194" s="81"/>
      <c r="J194" s="81"/>
      <c r="K194" s="27"/>
      <c r="L194" s="27"/>
      <c r="M194" s="27"/>
      <c r="N194" s="27"/>
      <c r="O194" s="27"/>
      <c r="P194" s="27"/>
      <c r="Q194" s="27"/>
      <c r="R194" s="27"/>
      <c r="S194" s="27"/>
      <c r="T194" s="27"/>
      <c r="U194" s="27"/>
      <c r="V194" s="27"/>
      <c r="W194" s="27"/>
      <c r="X194" s="27"/>
      <c r="Y194" s="27"/>
      <c r="Z194" s="27"/>
      <c r="AA194" s="27"/>
    </row>
    <row r="195" ht="15.75" customHeight="1">
      <c r="A195" s="27"/>
      <c r="B195" s="27"/>
      <c r="C195" s="81"/>
      <c r="D195" s="81"/>
      <c r="E195" s="81"/>
      <c r="F195" s="81"/>
      <c r="G195" s="81"/>
      <c r="H195" s="81"/>
      <c r="I195" s="81"/>
      <c r="J195" s="81"/>
      <c r="K195" s="27"/>
      <c r="L195" s="27"/>
      <c r="M195" s="27"/>
      <c r="N195" s="27"/>
      <c r="O195" s="27"/>
      <c r="P195" s="27"/>
      <c r="Q195" s="27"/>
      <c r="R195" s="27"/>
      <c r="S195" s="27"/>
      <c r="T195" s="27"/>
      <c r="U195" s="27"/>
      <c r="V195" s="27"/>
      <c r="W195" s="27"/>
      <c r="X195" s="27"/>
      <c r="Y195" s="27"/>
      <c r="Z195" s="27"/>
      <c r="AA195" s="27"/>
    </row>
    <row r="196" ht="15.75" customHeight="1">
      <c r="A196" s="27"/>
      <c r="B196" s="27"/>
      <c r="C196" s="81"/>
      <c r="D196" s="81"/>
      <c r="E196" s="81"/>
      <c r="F196" s="81"/>
      <c r="G196" s="81"/>
      <c r="H196" s="81"/>
      <c r="I196" s="81"/>
      <c r="J196" s="81"/>
      <c r="K196" s="27"/>
      <c r="L196" s="27"/>
      <c r="M196" s="27"/>
      <c r="N196" s="27"/>
      <c r="O196" s="27"/>
      <c r="P196" s="27"/>
      <c r="Q196" s="27"/>
      <c r="R196" s="27"/>
      <c r="S196" s="27"/>
      <c r="T196" s="27"/>
      <c r="U196" s="27"/>
      <c r="V196" s="27"/>
      <c r="W196" s="27"/>
      <c r="X196" s="27"/>
      <c r="Y196" s="27"/>
      <c r="Z196" s="27"/>
      <c r="AA196" s="27"/>
    </row>
    <row r="197" ht="15.75" customHeight="1">
      <c r="A197" s="27"/>
      <c r="B197" s="27"/>
      <c r="C197" s="81"/>
      <c r="D197" s="81"/>
      <c r="E197" s="81"/>
      <c r="F197" s="81"/>
      <c r="G197" s="81"/>
      <c r="H197" s="81"/>
      <c r="I197" s="81"/>
      <c r="J197" s="81"/>
      <c r="K197" s="27"/>
      <c r="L197" s="27"/>
      <c r="M197" s="27"/>
      <c r="N197" s="27"/>
      <c r="O197" s="27"/>
      <c r="P197" s="27"/>
      <c r="Q197" s="27"/>
      <c r="R197" s="27"/>
      <c r="S197" s="27"/>
      <c r="T197" s="27"/>
      <c r="U197" s="27"/>
      <c r="V197" s="27"/>
      <c r="W197" s="27"/>
      <c r="X197" s="27"/>
      <c r="Y197" s="27"/>
      <c r="Z197" s="27"/>
      <c r="AA197" s="27"/>
    </row>
    <row r="198" ht="15.75" customHeight="1">
      <c r="A198" s="27"/>
      <c r="B198" s="27"/>
      <c r="C198" s="81"/>
      <c r="D198" s="81"/>
      <c r="E198" s="81"/>
      <c r="F198" s="81"/>
      <c r="G198" s="81"/>
      <c r="H198" s="81"/>
      <c r="I198" s="81"/>
      <c r="J198" s="81"/>
      <c r="K198" s="27"/>
      <c r="L198" s="27"/>
      <c r="M198" s="27"/>
      <c r="N198" s="27"/>
      <c r="O198" s="27"/>
      <c r="P198" s="27"/>
      <c r="Q198" s="27"/>
      <c r="R198" s="27"/>
      <c r="S198" s="27"/>
      <c r="T198" s="27"/>
      <c r="U198" s="27"/>
      <c r="V198" s="27"/>
      <c r="W198" s="27"/>
      <c r="X198" s="27"/>
      <c r="Y198" s="27"/>
      <c r="Z198" s="27"/>
      <c r="AA198" s="27"/>
    </row>
    <row r="199" ht="15.75" customHeight="1">
      <c r="A199" s="27"/>
      <c r="B199" s="27"/>
      <c r="C199" s="81"/>
      <c r="D199" s="81"/>
      <c r="E199" s="81"/>
      <c r="F199" s="81"/>
      <c r="G199" s="81"/>
      <c r="H199" s="81"/>
      <c r="I199" s="81"/>
      <c r="J199" s="81"/>
      <c r="K199" s="27"/>
      <c r="L199" s="27"/>
      <c r="M199" s="27"/>
      <c r="N199" s="27"/>
      <c r="O199" s="27"/>
      <c r="P199" s="27"/>
      <c r="Q199" s="27"/>
      <c r="R199" s="27"/>
      <c r="S199" s="27"/>
      <c r="T199" s="27"/>
      <c r="U199" s="27"/>
      <c r="V199" s="27"/>
      <c r="W199" s="27"/>
      <c r="X199" s="27"/>
      <c r="Y199" s="27"/>
      <c r="Z199" s="27"/>
      <c r="AA199" s="27"/>
    </row>
    <row r="200" ht="15.75" customHeight="1">
      <c r="A200" s="27"/>
      <c r="B200" s="27"/>
      <c r="C200" s="81"/>
      <c r="D200" s="81"/>
      <c r="E200" s="81"/>
      <c r="F200" s="81"/>
      <c r="G200" s="81"/>
      <c r="H200" s="81"/>
      <c r="I200" s="81"/>
      <c r="J200" s="81"/>
      <c r="K200" s="27"/>
      <c r="L200" s="27"/>
      <c r="M200" s="27"/>
      <c r="N200" s="27"/>
      <c r="O200" s="27"/>
      <c r="P200" s="27"/>
      <c r="Q200" s="27"/>
      <c r="R200" s="27"/>
      <c r="S200" s="27"/>
      <c r="T200" s="27"/>
      <c r="U200" s="27"/>
      <c r="V200" s="27"/>
      <c r="W200" s="27"/>
      <c r="X200" s="27"/>
      <c r="Y200" s="27"/>
      <c r="Z200" s="27"/>
      <c r="AA200" s="27"/>
    </row>
    <row r="201" ht="15.75" customHeight="1">
      <c r="A201" s="27"/>
      <c r="B201" s="27"/>
      <c r="C201" s="81"/>
      <c r="D201" s="81"/>
      <c r="E201" s="81"/>
      <c r="F201" s="81"/>
      <c r="G201" s="81"/>
      <c r="H201" s="81"/>
      <c r="I201" s="81"/>
      <c r="J201" s="81"/>
      <c r="K201" s="27"/>
      <c r="L201" s="27"/>
      <c r="M201" s="27"/>
      <c r="N201" s="27"/>
      <c r="O201" s="27"/>
      <c r="P201" s="27"/>
      <c r="Q201" s="27"/>
      <c r="R201" s="27"/>
      <c r="S201" s="27"/>
      <c r="T201" s="27"/>
      <c r="U201" s="27"/>
      <c r="V201" s="27"/>
      <c r="W201" s="27"/>
      <c r="X201" s="27"/>
      <c r="Y201" s="27"/>
      <c r="Z201" s="27"/>
      <c r="AA201" s="27"/>
    </row>
    <row r="202" ht="15.75" customHeight="1">
      <c r="A202" s="27"/>
      <c r="B202" s="27"/>
      <c r="C202" s="81"/>
      <c r="D202" s="81"/>
      <c r="E202" s="81"/>
      <c r="F202" s="81"/>
      <c r="G202" s="81"/>
      <c r="H202" s="81"/>
      <c r="I202" s="81"/>
      <c r="J202" s="81"/>
      <c r="K202" s="27"/>
      <c r="L202" s="27"/>
      <c r="M202" s="27"/>
      <c r="N202" s="27"/>
      <c r="O202" s="27"/>
      <c r="P202" s="27"/>
      <c r="Q202" s="27"/>
      <c r="R202" s="27"/>
      <c r="S202" s="27"/>
      <c r="T202" s="27"/>
      <c r="U202" s="27"/>
      <c r="V202" s="27"/>
      <c r="W202" s="27"/>
      <c r="X202" s="27"/>
      <c r="Y202" s="27"/>
      <c r="Z202" s="27"/>
      <c r="AA202" s="27"/>
    </row>
    <row r="203" ht="15.75" customHeight="1">
      <c r="A203" s="27"/>
      <c r="B203" s="27"/>
      <c r="C203" s="81"/>
      <c r="D203" s="81"/>
      <c r="E203" s="81"/>
      <c r="F203" s="81"/>
      <c r="G203" s="81"/>
      <c r="H203" s="81"/>
      <c r="I203" s="81"/>
      <c r="J203" s="81"/>
      <c r="K203" s="27"/>
      <c r="L203" s="27"/>
      <c r="M203" s="27"/>
      <c r="N203" s="27"/>
      <c r="O203" s="27"/>
      <c r="P203" s="27"/>
      <c r="Q203" s="27"/>
      <c r="R203" s="27"/>
      <c r="S203" s="27"/>
      <c r="T203" s="27"/>
      <c r="U203" s="27"/>
      <c r="V203" s="27"/>
      <c r="W203" s="27"/>
      <c r="X203" s="27"/>
      <c r="Y203" s="27"/>
      <c r="Z203" s="27"/>
      <c r="AA203" s="27"/>
    </row>
    <row r="204" ht="15.75" customHeight="1">
      <c r="A204" s="27"/>
      <c r="B204" s="27"/>
      <c r="C204" s="81"/>
      <c r="D204" s="81"/>
      <c r="E204" s="81"/>
      <c r="F204" s="81"/>
      <c r="G204" s="81"/>
      <c r="H204" s="81"/>
      <c r="I204" s="81"/>
      <c r="J204" s="81"/>
      <c r="K204" s="27"/>
      <c r="L204" s="27"/>
      <c r="M204" s="27"/>
      <c r="N204" s="27"/>
      <c r="O204" s="27"/>
      <c r="P204" s="27"/>
      <c r="Q204" s="27"/>
      <c r="R204" s="27"/>
      <c r="S204" s="27"/>
      <c r="T204" s="27"/>
      <c r="U204" s="27"/>
      <c r="V204" s="27"/>
      <c r="W204" s="27"/>
      <c r="X204" s="27"/>
      <c r="Y204" s="27"/>
      <c r="Z204" s="27"/>
      <c r="AA204" s="27"/>
    </row>
    <row r="205" ht="15.75" customHeight="1">
      <c r="A205" s="27"/>
      <c r="B205" s="27"/>
      <c r="C205" s="81"/>
      <c r="D205" s="81"/>
      <c r="E205" s="81"/>
      <c r="F205" s="81"/>
      <c r="G205" s="81"/>
      <c r="H205" s="81"/>
      <c r="I205" s="81"/>
      <c r="J205" s="81"/>
      <c r="K205" s="27"/>
      <c r="L205" s="27"/>
      <c r="M205" s="27"/>
      <c r="N205" s="27"/>
      <c r="O205" s="27"/>
      <c r="P205" s="27"/>
      <c r="Q205" s="27"/>
      <c r="R205" s="27"/>
      <c r="S205" s="27"/>
      <c r="T205" s="27"/>
      <c r="U205" s="27"/>
      <c r="V205" s="27"/>
      <c r="W205" s="27"/>
      <c r="X205" s="27"/>
      <c r="Y205" s="27"/>
      <c r="Z205" s="27"/>
      <c r="AA205" s="27"/>
    </row>
    <row r="206" ht="15.75" customHeight="1">
      <c r="A206" s="27"/>
      <c r="B206" s="27"/>
      <c r="C206" s="81"/>
      <c r="D206" s="81"/>
      <c r="E206" s="81"/>
      <c r="F206" s="81"/>
      <c r="G206" s="81"/>
      <c r="H206" s="81"/>
      <c r="I206" s="81"/>
      <c r="J206" s="81"/>
      <c r="K206" s="27"/>
      <c r="L206" s="27"/>
      <c r="M206" s="27"/>
      <c r="N206" s="27"/>
      <c r="O206" s="27"/>
      <c r="P206" s="27"/>
      <c r="Q206" s="27"/>
      <c r="R206" s="27"/>
      <c r="S206" s="27"/>
      <c r="T206" s="27"/>
      <c r="U206" s="27"/>
      <c r="V206" s="27"/>
      <c r="W206" s="27"/>
      <c r="X206" s="27"/>
      <c r="Y206" s="27"/>
      <c r="Z206" s="27"/>
      <c r="AA206" s="27"/>
    </row>
    <row r="207" ht="15.75" customHeight="1">
      <c r="A207" s="27"/>
      <c r="B207" s="27"/>
      <c r="C207" s="81"/>
      <c r="D207" s="81"/>
      <c r="E207" s="81"/>
      <c r="F207" s="81"/>
      <c r="G207" s="81"/>
      <c r="H207" s="81"/>
      <c r="I207" s="81"/>
      <c r="J207" s="81"/>
      <c r="K207" s="27"/>
      <c r="L207" s="27"/>
      <c r="M207" s="27"/>
      <c r="N207" s="27"/>
      <c r="O207" s="27"/>
      <c r="P207" s="27"/>
      <c r="Q207" s="27"/>
      <c r="R207" s="27"/>
      <c r="S207" s="27"/>
      <c r="T207" s="27"/>
      <c r="U207" s="27"/>
      <c r="V207" s="27"/>
      <c r="W207" s="27"/>
      <c r="X207" s="27"/>
      <c r="Y207" s="27"/>
      <c r="Z207" s="27"/>
      <c r="AA207" s="27"/>
    </row>
    <row r="208" ht="15.75" customHeight="1">
      <c r="A208" s="27"/>
      <c r="B208" s="27"/>
      <c r="C208" s="81"/>
      <c r="D208" s="81"/>
      <c r="E208" s="81"/>
      <c r="F208" s="81"/>
      <c r="G208" s="81"/>
      <c r="H208" s="81"/>
      <c r="I208" s="81"/>
      <c r="J208" s="81"/>
      <c r="K208" s="27"/>
      <c r="L208" s="27"/>
      <c r="M208" s="27"/>
      <c r="N208" s="27"/>
      <c r="O208" s="27"/>
      <c r="P208" s="27"/>
      <c r="Q208" s="27"/>
      <c r="R208" s="27"/>
      <c r="S208" s="27"/>
      <c r="T208" s="27"/>
      <c r="U208" s="27"/>
      <c r="V208" s="27"/>
      <c r="W208" s="27"/>
      <c r="X208" s="27"/>
      <c r="Y208" s="27"/>
      <c r="Z208" s="27"/>
      <c r="AA208" s="27"/>
    </row>
    <row r="209" ht="15.75" customHeight="1">
      <c r="A209" s="27"/>
      <c r="B209" s="27"/>
      <c r="C209" s="81"/>
      <c r="D209" s="81"/>
      <c r="E209" s="81"/>
      <c r="F209" s="81"/>
      <c r="G209" s="81"/>
      <c r="H209" s="81"/>
      <c r="I209" s="81"/>
      <c r="J209" s="81"/>
      <c r="K209" s="27"/>
      <c r="L209" s="27"/>
      <c r="M209" s="27"/>
      <c r="N209" s="27"/>
      <c r="O209" s="27"/>
      <c r="P209" s="27"/>
      <c r="Q209" s="27"/>
      <c r="R209" s="27"/>
      <c r="S209" s="27"/>
      <c r="T209" s="27"/>
      <c r="U209" s="27"/>
      <c r="V209" s="27"/>
      <c r="W209" s="27"/>
      <c r="X209" s="27"/>
      <c r="Y209" s="27"/>
      <c r="Z209" s="27"/>
      <c r="AA209" s="27"/>
    </row>
    <row r="210" ht="15.75" customHeight="1">
      <c r="A210" s="27"/>
      <c r="B210" s="27"/>
      <c r="C210" s="81"/>
      <c r="D210" s="81"/>
      <c r="E210" s="81"/>
      <c r="F210" s="81"/>
      <c r="G210" s="81"/>
      <c r="H210" s="81"/>
      <c r="I210" s="81"/>
      <c r="J210" s="81"/>
      <c r="K210" s="27"/>
      <c r="L210" s="27"/>
      <c r="M210" s="27"/>
      <c r="N210" s="27"/>
      <c r="O210" s="27"/>
      <c r="P210" s="27"/>
      <c r="Q210" s="27"/>
      <c r="R210" s="27"/>
      <c r="S210" s="27"/>
      <c r="T210" s="27"/>
      <c r="U210" s="27"/>
      <c r="V210" s="27"/>
      <c r="W210" s="27"/>
      <c r="X210" s="27"/>
      <c r="Y210" s="27"/>
      <c r="Z210" s="27"/>
      <c r="AA210" s="27"/>
    </row>
    <row r="211" ht="15.75" customHeight="1">
      <c r="A211" s="27"/>
      <c r="B211" s="27"/>
      <c r="C211" s="81"/>
      <c r="D211" s="81"/>
      <c r="E211" s="81"/>
      <c r="F211" s="81"/>
      <c r="G211" s="81"/>
      <c r="H211" s="81"/>
      <c r="I211" s="81"/>
      <c r="J211" s="81"/>
      <c r="K211" s="27"/>
      <c r="L211" s="27"/>
      <c r="M211" s="27"/>
      <c r="N211" s="27"/>
      <c r="O211" s="27"/>
      <c r="P211" s="27"/>
      <c r="Q211" s="27"/>
      <c r="R211" s="27"/>
      <c r="S211" s="27"/>
      <c r="T211" s="27"/>
      <c r="U211" s="27"/>
      <c r="V211" s="27"/>
      <c r="W211" s="27"/>
      <c r="X211" s="27"/>
      <c r="Y211" s="27"/>
      <c r="Z211" s="27"/>
      <c r="AA211" s="27"/>
    </row>
    <row r="212" ht="15.75" customHeight="1">
      <c r="A212" s="27"/>
      <c r="B212" s="27"/>
      <c r="C212" s="81"/>
      <c r="D212" s="81"/>
      <c r="E212" s="81"/>
      <c r="F212" s="81"/>
      <c r="G212" s="81"/>
      <c r="H212" s="81"/>
      <c r="I212" s="81"/>
      <c r="J212" s="81"/>
      <c r="K212" s="27"/>
      <c r="L212" s="27"/>
      <c r="M212" s="27"/>
      <c r="N212" s="27"/>
      <c r="O212" s="27"/>
      <c r="P212" s="27"/>
      <c r="Q212" s="27"/>
      <c r="R212" s="27"/>
      <c r="S212" s="27"/>
      <c r="T212" s="27"/>
      <c r="U212" s="27"/>
      <c r="V212" s="27"/>
      <c r="W212" s="27"/>
      <c r="X212" s="27"/>
      <c r="Y212" s="27"/>
      <c r="Z212" s="27"/>
      <c r="AA212" s="27"/>
    </row>
    <row r="213" ht="15.75" customHeight="1">
      <c r="A213" s="27"/>
      <c r="B213" s="27"/>
      <c r="C213" s="81"/>
      <c r="D213" s="81"/>
      <c r="E213" s="81"/>
      <c r="F213" s="81"/>
      <c r="G213" s="81"/>
      <c r="H213" s="81"/>
      <c r="I213" s="81"/>
      <c r="J213" s="81"/>
      <c r="K213" s="27"/>
      <c r="L213" s="27"/>
      <c r="M213" s="27"/>
      <c r="N213" s="27"/>
      <c r="O213" s="27"/>
      <c r="P213" s="27"/>
      <c r="Q213" s="27"/>
      <c r="R213" s="27"/>
      <c r="S213" s="27"/>
      <c r="T213" s="27"/>
      <c r="U213" s="27"/>
      <c r="V213" s="27"/>
      <c r="W213" s="27"/>
      <c r="X213" s="27"/>
      <c r="Y213" s="27"/>
      <c r="Z213" s="27"/>
      <c r="AA213" s="27"/>
    </row>
    <row r="214" ht="15.75" customHeight="1">
      <c r="A214" s="27"/>
      <c r="B214" s="27"/>
      <c r="C214" s="81"/>
      <c r="D214" s="81"/>
      <c r="E214" s="81"/>
      <c r="F214" s="81"/>
      <c r="G214" s="81"/>
      <c r="H214" s="81"/>
      <c r="I214" s="81"/>
      <c r="J214" s="81"/>
      <c r="K214" s="27"/>
      <c r="L214" s="27"/>
      <c r="M214" s="27"/>
      <c r="N214" s="27"/>
      <c r="O214" s="27"/>
      <c r="P214" s="27"/>
      <c r="Q214" s="27"/>
      <c r="R214" s="27"/>
      <c r="S214" s="27"/>
      <c r="T214" s="27"/>
      <c r="U214" s="27"/>
      <c r="V214" s="27"/>
      <c r="W214" s="27"/>
      <c r="X214" s="27"/>
      <c r="Y214" s="27"/>
      <c r="Z214" s="27"/>
      <c r="AA214" s="27"/>
    </row>
    <row r="215" ht="15.75" customHeight="1">
      <c r="A215" s="27"/>
      <c r="B215" s="27"/>
      <c r="C215" s="81"/>
      <c r="D215" s="81"/>
      <c r="E215" s="81"/>
      <c r="F215" s="81"/>
      <c r="G215" s="81"/>
      <c r="H215" s="81"/>
      <c r="I215" s="81"/>
      <c r="J215" s="81"/>
      <c r="K215" s="27"/>
      <c r="L215" s="27"/>
      <c r="M215" s="27"/>
      <c r="N215" s="27"/>
      <c r="O215" s="27"/>
      <c r="P215" s="27"/>
      <c r="Q215" s="27"/>
      <c r="R215" s="27"/>
      <c r="S215" s="27"/>
      <c r="T215" s="27"/>
      <c r="U215" s="27"/>
      <c r="V215" s="27"/>
      <c r="W215" s="27"/>
      <c r="X215" s="27"/>
      <c r="Y215" s="27"/>
      <c r="Z215" s="27"/>
      <c r="AA215" s="27"/>
    </row>
    <row r="216" ht="15.75" customHeight="1">
      <c r="A216" s="27"/>
      <c r="B216" s="27"/>
      <c r="C216" s="81"/>
      <c r="D216" s="81"/>
      <c r="E216" s="81"/>
      <c r="F216" s="81"/>
      <c r="G216" s="81"/>
      <c r="H216" s="81"/>
      <c r="I216" s="81"/>
      <c r="J216" s="81"/>
      <c r="K216" s="27"/>
      <c r="L216" s="27"/>
      <c r="M216" s="27"/>
      <c r="N216" s="27"/>
      <c r="O216" s="27"/>
      <c r="P216" s="27"/>
      <c r="Q216" s="27"/>
      <c r="R216" s="27"/>
      <c r="S216" s="27"/>
      <c r="T216" s="27"/>
      <c r="U216" s="27"/>
      <c r="V216" s="27"/>
      <c r="W216" s="27"/>
      <c r="X216" s="27"/>
      <c r="Y216" s="27"/>
      <c r="Z216" s="27"/>
      <c r="AA216" s="27"/>
    </row>
    <row r="217" ht="15.75" customHeight="1">
      <c r="A217" s="27"/>
      <c r="B217" s="27"/>
      <c r="C217" s="81"/>
      <c r="D217" s="81"/>
      <c r="E217" s="81"/>
      <c r="F217" s="81"/>
      <c r="G217" s="81"/>
      <c r="H217" s="81"/>
      <c r="I217" s="81"/>
      <c r="J217" s="81"/>
      <c r="K217" s="27"/>
      <c r="L217" s="27"/>
      <c r="M217" s="27"/>
      <c r="N217" s="27"/>
      <c r="O217" s="27"/>
      <c r="P217" s="27"/>
      <c r="Q217" s="27"/>
      <c r="R217" s="27"/>
      <c r="S217" s="27"/>
      <c r="T217" s="27"/>
      <c r="U217" s="27"/>
      <c r="V217" s="27"/>
      <c r="W217" s="27"/>
      <c r="X217" s="27"/>
      <c r="Y217" s="27"/>
      <c r="Z217" s="27"/>
      <c r="AA217" s="27"/>
    </row>
    <row r="218" ht="15.75" customHeight="1">
      <c r="A218" s="27"/>
      <c r="B218" s="27"/>
      <c r="C218" s="81"/>
      <c r="D218" s="81"/>
      <c r="E218" s="81"/>
      <c r="F218" s="81"/>
      <c r="G218" s="81"/>
      <c r="H218" s="81"/>
      <c r="I218" s="81"/>
      <c r="J218" s="81"/>
      <c r="K218" s="27"/>
      <c r="L218" s="27"/>
      <c r="M218" s="27"/>
      <c r="N218" s="27"/>
      <c r="O218" s="27"/>
      <c r="P218" s="27"/>
      <c r="Q218" s="27"/>
      <c r="R218" s="27"/>
      <c r="S218" s="27"/>
      <c r="T218" s="27"/>
      <c r="U218" s="27"/>
      <c r="V218" s="27"/>
      <c r="W218" s="27"/>
      <c r="X218" s="27"/>
      <c r="Y218" s="27"/>
      <c r="Z218" s="27"/>
      <c r="AA218" s="27"/>
    </row>
    <row r="219" ht="15.75" customHeight="1">
      <c r="A219" s="27"/>
      <c r="B219" s="27"/>
      <c r="C219" s="81"/>
      <c r="D219" s="81"/>
      <c r="E219" s="81"/>
      <c r="F219" s="81"/>
      <c r="G219" s="81"/>
      <c r="H219" s="81"/>
      <c r="I219" s="81"/>
      <c r="J219" s="81"/>
      <c r="K219" s="27"/>
      <c r="L219" s="27"/>
      <c r="M219" s="27"/>
      <c r="N219" s="27"/>
      <c r="O219" s="27"/>
      <c r="P219" s="27"/>
      <c r="Q219" s="27"/>
      <c r="R219" s="27"/>
      <c r="S219" s="27"/>
      <c r="T219" s="27"/>
      <c r="U219" s="27"/>
      <c r="V219" s="27"/>
      <c r="W219" s="27"/>
      <c r="X219" s="27"/>
      <c r="Y219" s="27"/>
      <c r="Z219" s="27"/>
      <c r="AA219" s="27"/>
    </row>
    <row r="220" ht="15.75" customHeight="1">
      <c r="A220" s="27"/>
      <c r="B220" s="27"/>
      <c r="C220" s="81"/>
      <c r="D220" s="81"/>
      <c r="E220" s="81"/>
      <c r="F220" s="81"/>
      <c r="G220" s="81"/>
      <c r="H220" s="81"/>
      <c r="I220" s="81"/>
      <c r="J220" s="81"/>
      <c r="K220" s="27"/>
      <c r="L220" s="27"/>
      <c r="M220" s="27"/>
      <c r="N220" s="27"/>
      <c r="O220" s="27"/>
      <c r="P220" s="27"/>
      <c r="Q220" s="27"/>
      <c r="R220" s="27"/>
      <c r="S220" s="27"/>
      <c r="T220" s="27"/>
      <c r="U220" s="27"/>
      <c r="V220" s="27"/>
      <c r="W220" s="27"/>
      <c r="X220" s="27"/>
      <c r="Y220" s="27"/>
      <c r="Z220" s="27"/>
      <c r="AA220" s="27"/>
    </row>
    <row r="221" ht="15.75" customHeight="1">
      <c r="A221" s="27"/>
      <c r="B221" s="27"/>
      <c r="C221" s="81"/>
      <c r="D221" s="81"/>
      <c r="E221" s="81"/>
      <c r="F221" s="81"/>
      <c r="G221" s="81"/>
      <c r="H221" s="81"/>
      <c r="I221" s="81"/>
      <c r="J221" s="81"/>
      <c r="K221" s="27"/>
      <c r="L221" s="27"/>
      <c r="M221" s="27"/>
      <c r="N221" s="27"/>
      <c r="O221" s="27"/>
      <c r="P221" s="27"/>
      <c r="Q221" s="27"/>
      <c r="R221" s="27"/>
      <c r="S221" s="27"/>
      <c r="T221" s="27"/>
      <c r="U221" s="27"/>
      <c r="V221" s="27"/>
      <c r="W221" s="27"/>
      <c r="X221" s="27"/>
      <c r="Y221" s="27"/>
      <c r="Z221" s="27"/>
      <c r="AA221" s="27"/>
    </row>
    <row r="222" ht="15.75" customHeight="1">
      <c r="A222" s="27"/>
      <c r="B222" s="27"/>
      <c r="C222" s="81"/>
      <c r="D222" s="81"/>
      <c r="E222" s="81"/>
      <c r="F222" s="81"/>
      <c r="G222" s="81"/>
      <c r="H222" s="81"/>
      <c r="I222" s="81"/>
      <c r="J222" s="81"/>
      <c r="K222" s="27"/>
      <c r="L222" s="27"/>
      <c r="M222" s="27"/>
      <c r="N222" s="27"/>
      <c r="O222" s="27"/>
      <c r="P222" s="27"/>
      <c r="Q222" s="27"/>
      <c r="R222" s="27"/>
      <c r="S222" s="27"/>
      <c r="T222" s="27"/>
      <c r="U222" s="27"/>
      <c r="V222" s="27"/>
      <c r="W222" s="27"/>
      <c r="X222" s="27"/>
      <c r="Y222" s="27"/>
      <c r="Z222" s="27"/>
      <c r="AA222" s="27"/>
    </row>
    <row r="223" ht="15.75" customHeight="1">
      <c r="A223" s="27"/>
      <c r="B223" s="27"/>
      <c r="C223" s="81"/>
      <c r="D223" s="81"/>
      <c r="E223" s="81"/>
      <c r="F223" s="81"/>
      <c r="G223" s="81"/>
      <c r="H223" s="81"/>
      <c r="I223" s="81"/>
      <c r="J223" s="81"/>
      <c r="K223" s="27"/>
      <c r="L223" s="27"/>
      <c r="M223" s="27"/>
      <c r="N223" s="27"/>
      <c r="O223" s="27"/>
      <c r="P223" s="27"/>
      <c r="Q223" s="27"/>
      <c r="R223" s="27"/>
      <c r="S223" s="27"/>
      <c r="T223" s="27"/>
      <c r="U223" s="27"/>
      <c r="V223" s="27"/>
      <c r="W223" s="27"/>
      <c r="X223" s="27"/>
      <c r="Y223" s="27"/>
      <c r="Z223" s="27"/>
      <c r="AA223" s="27"/>
    </row>
    <row r="224" ht="15.75" customHeight="1">
      <c r="A224" s="27"/>
      <c r="B224" s="27"/>
      <c r="C224" s="81"/>
      <c r="D224" s="81"/>
      <c r="E224" s="81"/>
      <c r="F224" s="81"/>
      <c r="G224" s="81"/>
      <c r="H224" s="81"/>
      <c r="I224" s="81"/>
      <c r="J224" s="81"/>
      <c r="K224" s="27"/>
      <c r="L224" s="27"/>
      <c r="M224" s="27"/>
      <c r="N224" s="27"/>
      <c r="O224" s="27"/>
      <c r="P224" s="27"/>
      <c r="Q224" s="27"/>
      <c r="R224" s="27"/>
      <c r="S224" s="27"/>
      <c r="T224" s="27"/>
      <c r="U224" s="27"/>
      <c r="V224" s="27"/>
      <c r="W224" s="27"/>
      <c r="X224" s="27"/>
      <c r="Y224" s="27"/>
      <c r="Z224" s="27"/>
      <c r="AA224" s="27"/>
    </row>
    <row r="225" ht="15.75" customHeight="1">
      <c r="A225" s="27"/>
      <c r="B225" s="27"/>
      <c r="C225" s="81"/>
      <c r="D225" s="81"/>
      <c r="E225" s="81"/>
      <c r="F225" s="81"/>
      <c r="G225" s="81"/>
      <c r="H225" s="81"/>
      <c r="I225" s="81"/>
      <c r="J225" s="81"/>
      <c r="K225" s="27"/>
      <c r="L225" s="27"/>
      <c r="M225" s="27"/>
      <c r="N225" s="27"/>
      <c r="O225" s="27"/>
      <c r="P225" s="27"/>
      <c r="Q225" s="27"/>
      <c r="R225" s="27"/>
      <c r="S225" s="27"/>
      <c r="T225" s="27"/>
      <c r="U225" s="27"/>
      <c r="V225" s="27"/>
      <c r="W225" s="27"/>
      <c r="X225" s="27"/>
      <c r="Y225" s="27"/>
      <c r="Z225" s="27"/>
      <c r="AA225" s="27"/>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18"/>
  </mergeCells>
  <hyperlinks>
    <hyperlink r:id="rId1" ref="B18"/>
  </hyperlinks>
  <drawing r:id="rId2"/>
</worksheet>
</file>